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16" windowWidth="18915" windowHeight="11355" activeTab="1"/>
  </bookViews>
  <sheets>
    <sheet name="3ДП !!!NEW!!!" sheetId="1" r:id="rId1"/>
    <sheet name="сетка" sheetId="2" r:id="rId2"/>
  </sheets>
  <definedNames>
    <definedName name="_xlnm.Print_Area" localSheetId="1">'сетка'!$A$1:$F$114</definedName>
  </definedNames>
  <calcPr fullCalcOnLoad="1"/>
</workbook>
</file>

<file path=xl/sharedStrings.xml><?xml version="1.0" encoding="utf-8"?>
<sst xmlns="http://schemas.openxmlformats.org/spreadsheetml/2006/main" count="278" uniqueCount="174">
  <si>
    <t>Ячейка, мм</t>
  </si>
  <si>
    <t>Размер рулона или карты (Шир.х дл.)</t>
  </si>
  <si>
    <t>Цена, 1 м²</t>
  </si>
  <si>
    <t>50х50х2.5</t>
  </si>
  <si>
    <t>100х100х2,5</t>
  </si>
  <si>
    <t>50х100х2,5</t>
  </si>
  <si>
    <t>50х50х2,0</t>
  </si>
  <si>
    <t>50х25х2,0</t>
  </si>
  <si>
    <t>25х25х2,0</t>
  </si>
  <si>
    <t>25х12,5х2,0</t>
  </si>
  <si>
    <t>50х100х1,8</t>
  </si>
  <si>
    <t>25х12,5х1,8</t>
  </si>
  <si>
    <t>25х25х1,8</t>
  </si>
  <si>
    <t>50х12,5х1,8</t>
  </si>
  <si>
    <t>50х25х1,8</t>
  </si>
  <si>
    <t>50х50х1,8</t>
  </si>
  <si>
    <t>25х12.5х1.6</t>
  </si>
  <si>
    <t>25х25х1,6</t>
  </si>
  <si>
    <t>25х50х1.6</t>
  </si>
  <si>
    <t>50х50х1,6</t>
  </si>
  <si>
    <t>25х12,5х1,4</t>
  </si>
  <si>
    <t>25х25х1.4</t>
  </si>
  <si>
    <t>50х25х1,4</t>
  </si>
  <si>
    <t>50х50х1,4</t>
  </si>
  <si>
    <t xml:space="preserve">25х25х1,0 </t>
  </si>
  <si>
    <t xml:space="preserve">12,7х12,7х1,0 </t>
  </si>
  <si>
    <t xml:space="preserve"> 2,0х30_1,8х30_1,5х30 </t>
  </si>
  <si>
    <t>1,5х50</t>
  </si>
  <si>
    <t>1,5х50_1,0х50_2,0х50</t>
  </si>
  <si>
    <t>h-0,20; 0,25; 0,30; 0,35; 0,5; 1,0; 1,5; 1,8; 2,0.  L-50</t>
  </si>
  <si>
    <t>1.5х50_1,0х50</t>
  </si>
  <si>
    <t>1,0х50</t>
  </si>
  <si>
    <t>50х75х1,8</t>
  </si>
  <si>
    <t>50х12,5х1,6</t>
  </si>
  <si>
    <t>50х12,5х1,4</t>
  </si>
  <si>
    <t xml:space="preserve"> 2,0х50_1,8х50_ 1,5х50 </t>
  </si>
  <si>
    <t>1,0х50_1,5х50_1,8х50_2,0х50</t>
  </si>
  <si>
    <t>1,5х10</t>
  </si>
  <si>
    <t>1,0х10_1,2х10_1,5х10_1,8х10_2,0х10</t>
  </si>
  <si>
    <t xml:space="preserve">Плетеная сетка с полимерным покрытием </t>
  </si>
  <si>
    <t>50х50х3.0</t>
  </si>
  <si>
    <t>100х100х3.0</t>
  </si>
  <si>
    <t>150х150х3.0</t>
  </si>
  <si>
    <t>200х200х3.0</t>
  </si>
  <si>
    <t>50х50х4.0</t>
  </si>
  <si>
    <t>50х100х4.0</t>
  </si>
  <si>
    <t>100х100х4.0</t>
  </si>
  <si>
    <t>150х150х4.0</t>
  </si>
  <si>
    <t>200х200х4.0</t>
  </si>
  <si>
    <t>50х50х5,0</t>
  </si>
  <si>
    <t>100х100х5,0</t>
  </si>
  <si>
    <t>1,0х2,0,_1,0х3,0_0,38х2,0_ 0,5х2,0_0,64х2,0</t>
  </si>
  <si>
    <t>1,0х2,0_ 1,0х3,0_ 0,5х2,0</t>
  </si>
  <si>
    <t>1,0х2,0_1,0х3,0_0,5х2,0</t>
  </si>
  <si>
    <t>1,0х2,0_1,0х3,0</t>
  </si>
  <si>
    <t xml:space="preserve">1,0х2,0_ 1,0х3,0 </t>
  </si>
  <si>
    <t>1,0х2,0_ 1,0х3,0</t>
  </si>
  <si>
    <t>Проволока ОК и Вр-1</t>
  </si>
  <si>
    <t>Т/н</t>
  </si>
  <si>
    <t>Т/о</t>
  </si>
  <si>
    <t>Ромб 15х15</t>
  </si>
  <si>
    <t>Ромб 30х30</t>
  </si>
  <si>
    <t>Ромб 50х50</t>
  </si>
  <si>
    <t>Квадрат 35х35</t>
  </si>
  <si>
    <t>Квадрат 50х50</t>
  </si>
  <si>
    <t>Квадрат 2х2</t>
  </si>
  <si>
    <t>Квадрат 6х6</t>
  </si>
  <si>
    <t>Квадрат 10х10</t>
  </si>
  <si>
    <t>Квадрат 15х15</t>
  </si>
  <si>
    <t>Квадрат 20х20</t>
  </si>
  <si>
    <t xml:space="preserve"> h-1,6    L-25</t>
  </si>
  <si>
    <t xml:space="preserve"> h-1    L-25</t>
  </si>
  <si>
    <t>2,0х50  1,8х50   1,5х50</t>
  </si>
  <si>
    <t>2,0х50  1,8х50   1,5х50  1,0х50</t>
  </si>
  <si>
    <t>1,5х50   1,0х50</t>
  </si>
  <si>
    <t>1,5х50  1,0х50  2,0х50</t>
  </si>
  <si>
    <t>0,2х30  0,33х30  1,0х30</t>
  </si>
  <si>
    <t xml:space="preserve">2,0х30  1,8х30   1,5х30 </t>
  </si>
  <si>
    <t>Вес, кв. м.</t>
  </si>
  <si>
    <t>вес, рул.</t>
  </si>
  <si>
    <t>Цена,  рул.</t>
  </si>
  <si>
    <t xml:space="preserve">Орел, Кромское шоссе 8, тел: 8 (4862) 74-19-44; 74-19-61; 72-31-80 e-mail: psi@orel.ru;     </t>
  </si>
  <si>
    <t>Сетка сварная (оцинкованная рул)  ТУ1276-001-2003</t>
  </si>
  <si>
    <t>Плетеная сетка (светлая) ГОСТ5336-80</t>
  </si>
  <si>
    <t>Сетка кладочная   ГОСТ 23279-85</t>
  </si>
  <si>
    <t xml:space="preserve">1,5х50   1,0х50   0,5х50 </t>
  </si>
  <si>
    <t xml:space="preserve">2,0х50  1,8х50   1,5х50 </t>
  </si>
  <si>
    <t xml:space="preserve"> 2,0х50_1,8х50_1,5х50 </t>
  </si>
  <si>
    <r>
      <t xml:space="preserve">20х20х1.2 </t>
    </r>
    <r>
      <rPr>
        <b/>
        <sz val="8"/>
        <color indexed="8"/>
        <rFont val="GE Greenway Caps"/>
        <family val="0"/>
      </rPr>
      <t>св</t>
    </r>
  </si>
  <si>
    <r>
      <t xml:space="preserve">50х50х1,6 </t>
    </r>
    <r>
      <rPr>
        <b/>
        <sz val="8"/>
        <color indexed="8"/>
        <rFont val="GE Greenway Caps"/>
        <family val="0"/>
      </rPr>
      <t>св</t>
    </r>
  </si>
  <si>
    <r>
      <t xml:space="preserve">50х50х1,6 </t>
    </r>
    <r>
      <rPr>
        <b/>
        <sz val="8"/>
        <color indexed="8"/>
        <rFont val="GE Greenway Caps"/>
        <family val="0"/>
      </rPr>
      <t>оц</t>
    </r>
  </si>
  <si>
    <t>Ф 4,0-5,0 мм</t>
  </si>
  <si>
    <r>
      <t xml:space="preserve">Ф 2,5 ПП </t>
    </r>
    <r>
      <rPr>
        <b/>
        <sz val="10"/>
        <color indexed="10"/>
        <rFont val="Calibri"/>
        <family val="2"/>
      </rPr>
      <t>NEW</t>
    </r>
  </si>
  <si>
    <t>проволока Ф 2,5 с полимерным покрытием</t>
  </si>
  <si>
    <t xml:space="preserve">Ед. </t>
  </si>
  <si>
    <t>Цена руб за шт.</t>
  </si>
  <si>
    <t>Доп. инфо</t>
  </si>
  <si>
    <t>3ДП-50/100/3,0 оц.</t>
  </si>
  <si>
    <t>3ДП-50/200/3,0оц.</t>
  </si>
  <si>
    <t>3ДП-50/100/4,0оц</t>
  </si>
  <si>
    <t>3ДП-50/200/4,0оц.</t>
  </si>
  <si>
    <t>3ДП-100/100/3,0 оц.</t>
  </si>
  <si>
    <t>3ДП-100/200/3,0оц.</t>
  </si>
  <si>
    <t>3ДП-100/100/4,0оц</t>
  </si>
  <si>
    <t>3ДП-100/200/4,0оц.</t>
  </si>
  <si>
    <t>3ДП-120/100/3,0 оц.</t>
  </si>
  <si>
    <t>3ДП-120/200/3,0оц.</t>
  </si>
  <si>
    <t>3ДП-120/100/4,0оц</t>
  </si>
  <si>
    <t>3ДП-120/200/4,0оц.</t>
  </si>
  <si>
    <t>Элемент конструкции (Эк)</t>
  </si>
  <si>
    <t>П-образный</t>
  </si>
  <si>
    <t>ЭК -П 50</t>
  </si>
  <si>
    <t>пм</t>
  </si>
  <si>
    <t>ЭК -П 100</t>
  </si>
  <si>
    <t>ЭК -П 120</t>
  </si>
  <si>
    <t>У-угол</t>
  </si>
  <si>
    <t>Проволока вязальная (Термо обработанная)</t>
  </si>
  <si>
    <t>кг</t>
  </si>
  <si>
    <t>Возможно изготовление не стандартных размеров, по требованию заказчика</t>
  </si>
  <si>
    <t>Сетка сварная 50х50х3,0 Вр1</t>
  </si>
  <si>
    <t>м2</t>
  </si>
  <si>
    <t xml:space="preserve">EVG 3Д Строительные системы </t>
  </si>
  <si>
    <t>3Д Стеновые панели (3ДП)</t>
  </si>
  <si>
    <t>1 шт</t>
  </si>
  <si>
    <t xml:space="preserve"> </t>
  </si>
  <si>
    <t>Эконом. 8 связей</t>
  </si>
  <si>
    <t>12 связей</t>
  </si>
  <si>
    <t>3ДП-100/200/3,0 св.</t>
  </si>
  <si>
    <t>3ДП-120/200/3,0 св.</t>
  </si>
  <si>
    <t>марка полистирола ППС-ПСБ 25Ф</t>
  </si>
  <si>
    <t>3 ДП толщин ППС/шаг/Ф проволоки</t>
  </si>
  <si>
    <t>3ДП-50/200/3,0 св.</t>
  </si>
  <si>
    <t>Стандарт (1,2х3,0м=3,6кв.м)max(1,2х6,0м=7,2кв.м)</t>
  </si>
  <si>
    <t>ЭК -У 50 (90')(внутренний угол)(175х175мм)</t>
  </si>
  <si>
    <t>ЭК -У 50 (90')(внешний угол)(175х275мм)</t>
  </si>
  <si>
    <r>
      <t xml:space="preserve">Ф 1,2 мм ОК/ТО </t>
    </r>
    <r>
      <rPr>
        <b/>
        <sz val="11"/>
        <color indexed="8"/>
        <rFont val="GE Greenway Caps"/>
        <family val="0"/>
      </rPr>
      <t>(1мот.</t>
    </r>
    <r>
      <rPr>
        <b/>
        <sz val="11"/>
        <color indexed="8"/>
        <rFont val="Calibri"/>
        <family val="2"/>
      </rPr>
      <t>≈55кг)</t>
    </r>
  </si>
  <si>
    <t>Ф 1,6; 1,8;2,0</t>
  </si>
  <si>
    <t>Ф 1,0; 1,2; 1,4</t>
  </si>
  <si>
    <t>Ф 2,5; 3,0</t>
  </si>
  <si>
    <t>25х12,7х1,0</t>
  </si>
  <si>
    <r>
      <t xml:space="preserve">25х25х1.4 </t>
    </r>
    <r>
      <rPr>
        <b/>
        <sz val="8"/>
        <color indexed="8"/>
        <rFont val="GE Greenway Caps"/>
        <family val="0"/>
      </rPr>
      <t>св</t>
    </r>
  </si>
  <si>
    <r>
      <t xml:space="preserve">25х25х1.4 </t>
    </r>
    <r>
      <rPr>
        <b/>
        <sz val="8"/>
        <color indexed="8"/>
        <rFont val="GE Greenway Caps"/>
        <family val="0"/>
      </rPr>
      <t>оц</t>
    </r>
  </si>
  <si>
    <t>h0,20; 0,25; 0,30;0,35; 0,5; 1,0; 1,5; 1,8; 2,0. L-50</t>
  </si>
  <si>
    <t>h0,20; 0,25; 0,30; 0,35; 0,5; 1,0; 1,5; 1,8; 2,0.L-50</t>
  </si>
  <si>
    <t>h0,20; 0,25; 0,30; 0,35; 0,5; 1,0; 1,5; 1,8; 2,0. L-50</t>
  </si>
  <si>
    <t>50х50х2.2</t>
  </si>
  <si>
    <t>100х100х2,2</t>
  </si>
  <si>
    <r>
      <t xml:space="preserve">1,0х50; 1,0х2,0; 1,0x3,0                                  </t>
    </r>
    <r>
      <rPr>
        <sz val="8"/>
        <color indexed="10"/>
        <rFont val="GE Greenway Caps"/>
        <family val="0"/>
      </rPr>
      <t>NEW!!!</t>
    </r>
  </si>
  <si>
    <r>
      <t xml:space="preserve">1,0х50; 1,0х2,0; 1,0x3,0                                 </t>
    </r>
    <r>
      <rPr>
        <sz val="8"/>
        <color indexed="10"/>
        <rFont val="GE Greenway Caps"/>
        <family val="0"/>
      </rPr>
      <t xml:space="preserve"> NEW!!!</t>
    </r>
  </si>
  <si>
    <t>Вес,кв. м.</t>
  </si>
  <si>
    <r>
      <t>50х50х1,4</t>
    </r>
    <r>
      <rPr>
        <b/>
        <sz val="8"/>
        <color indexed="8"/>
        <rFont val="GE Greenway Caps"/>
        <family val="0"/>
      </rPr>
      <t xml:space="preserve"> св</t>
    </r>
  </si>
  <si>
    <r>
      <t>50х50х1,4</t>
    </r>
    <r>
      <rPr>
        <b/>
        <sz val="8"/>
        <color indexed="8"/>
        <rFont val="GE Greenway Caps"/>
        <family val="0"/>
      </rPr>
      <t xml:space="preserve"> оц</t>
    </r>
  </si>
  <si>
    <t>О</t>
  </si>
  <si>
    <r>
      <t xml:space="preserve">55х55х2,5 </t>
    </r>
    <r>
      <rPr>
        <b/>
        <sz val="8"/>
        <color indexed="8"/>
        <rFont val="GE Greenway Caps"/>
        <family val="0"/>
      </rPr>
      <t>ПП</t>
    </r>
  </si>
  <si>
    <r>
      <t>25х25х2,5</t>
    </r>
    <r>
      <rPr>
        <b/>
        <sz val="8"/>
        <color indexed="8"/>
        <rFont val="GE Greenway Caps"/>
        <family val="0"/>
      </rPr>
      <t xml:space="preserve"> ПП</t>
    </r>
  </si>
  <si>
    <t>50х50х2,5</t>
  </si>
  <si>
    <t>50х50х3,5</t>
  </si>
  <si>
    <t>100х100х3,5</t>
  </si>
  <si>
    <t>1,25х30_0,5х30_0,38х30</t>
  </si>
  <si>
    <t>1,25х50_1,0х50_0,5х50</t>
  </si>
  <si>
    <t>1,25х30_1х30_0,5х30_0,38х30</t>
  </si>
  <si>
    <t>25х12,5х1,3</t>
  </si>
  <si>
    <t>25х25х1.3</t>
  </si>
  <si>
    <t>50х25х1,3</t>
  </si>
  <si>
    <t>50х50х1,3</t>
  </si>
  <si>
    <t>1,5х50  1,0х50   0,5х50</t>
  </si>
  <si>
    <t>1,5х10_1,2х10</t>
  </si>
  <si>
    <r>
      <t xml:space="preserve">35х35х1,4 </t>
    </r>
    <r>
      <rPr>
        <b/>
        <sz val="8"/>
        <color indexed="8"/>
        <rFont val="GE Greenway Caps"/>
        <family val="0"/>
      </rPr>
      <t>св</t>
    </r>
  </si>
  <si>
    <r>
      <t xml:space="preserve">35х35х1,4  </t>
    </r>
    <r>
      <rPr>
        <b/>
        <sz val="8"/>
        <color indexed="8"/>
        <rFont val="GE Greenway Caps"/>
        <family val="0"/>
      </rPr>
      <t>оц</t>
    </r>
  </si>
  <si>
    <t>50х50х2,2</t>
  </si>
  <si>
    <t>50х60х1,4</t>
  </si>
  <si>
    <t>З</t>
  </si>
  <si>
    <r>
      <rPr>
        <b/>
        <sz val="12"/>
        <color indexed="10"/>
        <rFont val="Calibri"/>
        <family val="2"/>
      </rPr>
      <t>NEW !!!</t>
    </r>
    <r>
      <rPr>
        <b/>
        <sz val="12"/>
        <color indexed="8"/>
        <rFont val="Calibri"/>
        <family val="2"/>
      </rPr>
      <t xml:space="preserve">118 000 </t>
    </r>
    <r>
      <rPr>
        <b/>
        <sz val="12"/>
        <color indexed="10"/>
        <rFont val="Calibri"/>
        <family val="2"/>
      </rPr>
      <t>!!!</t>
    </r>
  </si>
  <si>
    <r>
      <t xml:space="preserve">Сетка сварная (неоцинкованная рул)  ТУ1276-001-2003                                      </t>
    </r>
    <r>
      <rPr>
        <b/>
        <sz val="8"/>
        <color indexed="8"/>
        <rFont val="GE Greenway Caps"/>
        <family val="0"/>
      </rPr>
      <t xml:space="preserve"> Опт  03.09.2021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</si>
</sst>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GE Greenway Caps"/>
      <family val="0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GE Greenway Caps"/>
      <family val="0"/>
    </font>
    <font>
      <b/>
      <sz val="8"/>
      <name val="GE Greenway Caps"/>
      <family val="0"/>
    </font>
    <font>
      <b/>
      <sz val="11"/>
      <color indexed="8"/>
      <name val="Calibri"/>
      <family val="2"/>
    </font>
    <font>
      <b/>
      <sz val="11"/>
      <color indexed="8"/>
      <name val="GE Greenway Caps"/>
      <family val="0"/>
    </font>
    <font>
      <sz val="8"/>
      <color indexed="10"/>
      <name val="GE Greenway Cap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GE Greenway Caps"/>
      <family val="0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GE Greenway Caps"/>
      <family val="0"/>
    </font>
    <font>
      <b/>
      <sz val="10"/>
      <color indexed="8"/>
      <name val="Calibri"/>
      <family val="2"/>
    </font>
    <font>
      <sz val="11"/>
      <color indexed="8"/>
      <name val="GE Greenway Caps"/>
      <family val="0"/>
    </font>
    <font>
      <sz val="8"/>
      <color indexed="22"/>
      <name val="GE Greenway Caps"/>
      <family val="0"/>
    </font>
    <font>
      <b/>
      <i/>
      <u val="single"/>
      <sz val="13"/>
      <color indexed="8"/>
      <name val="GE Greenway Caps"/>
      <family val="0"/>
    </font>
    <font>
      <b/>
      <sz val="14"/>
      <color indexed="8"/>
      <name val="Calibri"/>
      <family val="2"/>
    </font>
    <font>
      <b/>
      <sz val="14"/>
      <color indexed="8"/>
      <name val="GE Greenway Caps"/>
      <family val="0"/>
    </font>
    <font>
      <b/>
      <sz val="9"/>
      <color indexed="8"/>
      <name val="GE Greenway Caps"/>
      <family val="0"/>
    </font>
    <font>
      <sz val="12"/>
      <color indexed="8"/>
      <name val="Calibri"/>
      <family val="2"/>
    </font>
    <font>
      <sz val="48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GE Greenway Caps"/>
      <family val="0"/>
    </font>
    <font>
      <sz val="8"/>
      <color theme="1"/>
      <name val="GE Greenway Caps"/>
      <family val="0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9"/>
      <color rgb="FF000000"/>
      <name val="GE Greenway Caps"/>
      <family val="0"/>
    </font>
    <font>
      <b/>
      <sz val="10"/>
      <color theme="1"/>
      <name val="Calibri"/>
      <family val="2"/>
    </font>
    <font>
      <sz val="11"/>
      <color theme="1"/>
      <name val="GE Greenway Caps"/>
      <family val="0"/>
    </font>
    <font>
      <b/>
      <sz val="11"/>
      <color theme="1"/>
      <name val="GE Greenway Caps"/>
      <family val="0"/>
    </font>
    <font>
      <sz val="8"/>
      <color theme="0" tint="-0.1499900072813034"/>
      <name val="GE Greenway Caps"/>
      <family val="0"/>
    </font>
    <font>
      <sz val="11"/>
      <color rgb="FF000000"/>
      <name val="GE Greenway Caps"/>
      <family val="0"/>
    </font>
    <font>
      <b/>
      <sz val="11"/>
      <color rgb="FF000000"/>
      <name val="GE Greenway Caps"/>
      <family val="0"/>
    </font>
    <font>
      <b/>
      <sz val="8"/>
      <color theme="1"/>
      <name val="GE Greenway Caps"/>
      <family val="0"/>
    </font>
    <font>
      <b/>
      <sz val="8"/>
      <color rgb="FF000000"/>
      <name val="GE Greenway Caps"/>
      <family val="0"/>
    </font>
    <font>
      <sz val="9"/>
      <color theme="1"/>
      <name val="GE Greenway Caps"/>
      <family val="0"/>
    </font>
    <font>
      <b/>
      <sz val="14"/>
      <color theme="1"/>
      <name val="GE Greenway Caps"/>
      <family val="0"/>
    </font>
    <font>
      <b/>
      <sz val="9"/>
      <color theme="1"/>
      <name val="GE Greenway Caps"/>
      <family val="0"/>
    </font>
    <font>
      <b/>
      <i/>
      <u val="single"/>
      <sz val="13"/>
      <color theme="1" tint="0.04998999834060669"/>
      <name val="GE Greenway Caps"/>
      <family val="0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Calibri"/>
      <family val="2"/>
    </font>
    <font>
      <sz val="12"/>
      <color theme="1"/>
      <name val="Calibri"/>
      <family val="2"/>
    </font>
    <font>
      <sz val="48"/>
      <color theme="0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EECE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5" fillId="33" borderId="13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0" fillId="0" borderId="0" xfId="0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6" fillId="34" borderId="11" xfId="0" applyFont="1" applyFill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6" fillId="34" borderId="13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vertical="center" wrapText="1"/>
    </xf>
    <xf numFmtId="0" fontId="55" fillId="35" borderId="10" xfId="0" applyFont="1" applyFill="1" applyBorder="1" applyAlignment="1">
      <alignment vertical="center" wrapText="1"/>
    </xf>
    <xf numFmtId="0" fontId="55" fillId="35" borderId="17" xfId="0" applyFont="1" applyFill="1" applyBorder="1" applyAlignment="1">
      <alignment vertical="center" wrapText="1"/>
    </xf>
    <xf numFmtId="0" fontId="55" fillId="35" borderId="19" xfId="0" applyFont="1" applyFill="1" applyBorder="1" applyAlignment="1">
      <alignment vertical="center" wrapText="1"/>
    </xf>
    <xf numFmtId="0" fontId="55" fillId="35" borderId="18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5" fillId="35" borderId="20" xfId="0" applyFont="1" applyFill="1" applyBorder="1" applyAlignment="1">
      <alignment vertical="center" wrapText="1"/>
    </xf>
    <xf numFmtId="0" fontId="55" fillId="33" borderId="21" xfId="0" applyFont="1" applyFill="1" applyBorder="1" applyAlignment="1">
      <alignment vertical="center" wrapText="1"/>
    </xf>
    <xf numFmtId="0" fontId="55" fillId="33" borderId="17" xfId="0" applyFont="1" applyFill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6" fillId="35" borderId="24" xfId="0" applyFont="1" applyFill="1" applyBorder="1" applyAlignment="1">
      <alignment horizontal="left" vertical="center"/>
    </xf>
    <xf numFmtId="0" fontId="56" fillId="35" borderId="25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vertical="center" wrapText="1"/>
    </xf>
    <xf numFmtId="0" fontId="55" fillId="33" borderId="15" xfId="0" applyFont="1" applyFill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5" fillId="33" borderId="26" xfId="0" applyFont="1" applyFill="1" applyBorder="1" applyAlignment="1">
      <alignment vertical="center" wrapText="1"/>
    </xf>
    <xf numFmtId="0" fontId="57" fillId="34" borderId="27" xfId="0" applyFont="1" applyFill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56" fillId="0" borderId="29" xfId="0" applyFont="1" applyBorder="1" applyAlignment="1">
      <alignment horizontal="left" vertical="center"/>
    </xf>
    <xf numFmtId="0" fontId="55" fillId="33" borderId="22" xfId="0" applyFont="1" applyFill="1" applyBorder="1" applyAlignment="1">
      <alignment horizontal="left" vertical="center" wrapText="1"/>
    </xf>
    <xf numFmtId="0" fontId="55" fillId="33" borderId="23" xfId="0" applyFont="1" applyFill="1" applyBorder="1" applyAlignment="1">
      <alignment horizontal="left" vertical="center" wrapText="1"/>
    </xf>
    <xf numFmtId="0" fontId="55" fillId="33" borderId="30" xfId="0" applyFont="1" applyFill="1" applyBorder="1" applyAlignment="1">
      <alignment vertical="center" wrapText="1"/>
    </xf>
    <xf numFmtId="0" fontId="55" fillId="33" borderId="16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horizontal="left" vertical="center" wrapText="1"/>
    </xf>
    <xf numFmtId="0" fontId="55" fillId="33" borderId="21" xfId="0" applyFont="1" applyFill="1" applyBorder="1" applyAlignment="1">
      <alignment horizontal="left" vertical="center" wrapText="1"/>
    </xf>
    <xf numFmtId="0" fontId="56" fillId="0" borderId="14" xfId="0" applyFont="1" applyBorder="1" applyAlignment="1">
      <alignment horizontal="left"/>
    </xf>
    <xf numFmtId="0" fontId="56" fillId="0" borderId="15" xfId="0" applyFont="1" applyBorder="1" applyAlignment="1">
      <alignment horizontal="left"/>
    </xf>
    <xf numFmtId="0" fontId="56" fillId="0" borderId="16" xfId="0" applyFont="1" applyBorder="1" applyAlignment="1">
      <alignment horizontal="left"/>
    </xf>
    <xf numFmtId="0" fontId="56" fillId="0" borderId="26" xfId="0" applyFont="1" applyBorder="1" applyAlignment="1">
      <alignment horizontal="left"/>
    </xf>
    <xf numFmtId="0" fontId="57" fillId="35" borderId="24" xfId="0" applyFont="1" applyFill="1" applyBorder="1" applyAlignment="1">
      <alignment horizontal="left" vertical="center"/>
    </xf>
    <xf numFmtId="0" fontId="57" fillId="35" borderId="25" xfId="0" applyFont="1" applyFill="1" applyBorder="1" applyAlignment="1">
      <alignment horizontal="left" vertical="center"/>
    </xf>
    <xf numFmtId="0" fontId="57" fillId="35" borderId="31" xfId="0" applyFont="1" applyFill="1" applyBorder="1" applyAlignment="1">
      <alignment horizontal="left" vertical="center"/>
    </xf>
    <xf numFmtId="0" fontId="58" fillId="33" borderId="32" xfId="0" applyFont="1" applyFill="1" applyBorder="1" applyAlignment="1">
      <alignment vertical="center" wrapText="1"/>
    </xf>
    <xf numFmtId="0" fontId="56" fillId="34" borderId="23" xfId="0" applyFont="1" applyFill="1" applyBorder="1" applyAlignment="1">
      <alignment horizontal="left" vertical="center"/>
    </xf>
    <xf numFmtId="0" fontId="56" fillId="0" borderId="30" xfId="0" applyFont="1" applyBorder="1" applyAlignment="1">
      <alignment/>
    </xf>
    <xf numFmtId="0" fontId="59" fillId="33" borderId="17" xfId="0" applyFont="1" applyFill="1" applyBorder="1" applyAlignment="1">
      <alignment vertical="center" wrapText="1"/>
    </xf>
    <xf numFmtId="0" fontId="60" fillId="36" borderId="24" xfId="0" applyFont="1" applyFill="1" applyBorder="1" applyAlignment="1">
      <alignment horizontal="left" vertical="center"/>
    </xf>
    <xf numFmtId="0" fontId="60" fillId="36" borderId="25" xfId="0" applyFont="1" applyFill="1" applyBorder="1" applyAlignment="1">
      <alignment horizontal="left" vertical="center"/>
    </xf>
    <xf numFmtId="0" fontId="56" fillId="35" borderId="31" xfId="0" applyFont="1" applyFill="1" applyBorder="1" applyAlignment="1">
      <alignment/>
    </xf>
    <xf numFmtId="0" fontId="56" fillId="34" borderId="17" xfId="0" applyFont="1" applyFill="1" applyBorder="1" applyAlignment="1">
      <alignment horizontal="left" vertical="center"/>
    </xf>
    <xf numFmtId="0" fontId="61" fillId="0" borderId="17" xfId="0" applyFont="1" applyBorder="1" applyAlignment="1">
      <alignment/>
    </xf>
    <xf numFmtId="0" fontId="62" fillId="0" borderId="11" xfId="0" applyFont="1" applyBorder="1" applyAlignment="1">
      <alignment/>
    </xf>
    <xf numFmtId="0" fontId="63" fillId="37" borderId="33" xfId="0" applyFont="1" applyFill="1" applyBorder="1" applyAlignment="1">
      <alignment horizontal="left" vertical="center" wrapText="1"/>
    </xf>
    <xf numFmtId="2" fontId="63" fillId="37" borderId="34" xfId="0" applyNumberFormat="1" applyFont="1" applyFill="1" applyBorder="1" applyAlignment="1">
      <alignment vertical="center" wrapText="1"/>
    </xf>
    <xf numFmtId="0" fontId="61" fillId="0" borderId="19" xfId="0" applyFont="1" applyBorder="1" applyAlignment="1">
      <alignment/>
    </xf>
    <xf numFmtId="0" fontId="64" fillId="0" borderId="14" xfId="0" applyFont="1" applyBorder="1" applyAlignment="1">
      <alignment vertical="center" wrapText="1"/>
    </xf>
    <xf numFmtId="0" fontId="61" fillId="0" borderId="15" xfId="0" applyFont="1" applyBorder="1" applyAlignment="1">
      <alignment/>
    </xf>
    <xf numFmtId="0" fontId="61" fillId="0" borderId="16" xfId="0" applyFont="1" applyBorder="1" applyAlignment="1">
      <alignment/>
    </xf>
    <xf numFmtId="0" fontId="62" fillId="35" borderId="35" xfId="0" applyFont="1" applyFill="1" applyBorder="1" applyAlignment="1">
      <alignment horizontal="center"/>
    </xf>
    <xf numFmtId="0" fontId="62" fillId="35" borderId="36" xfId="0" applyFont="1" applyFill="1" applyBorder="1" applyAlignment="1">
      <alignment horizontal="center"/>
    </xf>
    <xf numFmtId="0" fontId="62" fillId="35" borderId="37" xfId="0" applyFont="1" applyFill="1" applyBorder="1" applyAlignment="1">
      <alignment horizontal="center"/>
    </xf>
    <xf numFmtId="0" fontId="61" fillId="0" borderId="38" xfId="0" applyFont="1" applyBorder="1" applyAlignment="1">
      <alignment horizontal="left" vertical="center"/>
    </xf>
    <xf numFmtId="0" fontId="62" fillId="0" borderId="39" xfId="0" applyFont="1" applyFill="1" applyBorder="1" applyAlignment="1">
      <alignment/>
    </xf>
    <xf numFmtId="0" fontId="61" fillId="0" borderId="40" xfId="0" applyFont="1" applyBorder="1" applyAlignment="1">
      <alignment/>
    </xf>
    <xf numFmtId="0" fontId="6" fillId="37" borderId="41" xfId="0" applyFont="1" applyFill="1" applyBorder="1" applyAlignment="1">
      <alignment horizontal="center" vertical="center" wrapText="1"/>
    </xf>
    <xf numFmtId="0" fontId="62" fillId="37" borderId="42" xfId="0" applyFont="1" applyFill="1" applyBorder="1" applyAlignment="1">
      <alignment horizontal="center"/>
    </xf>
    <xf numFmtId="0" fontId="56" fillId="37" borderId="43" xfId="0" applyFont="1" applyFill="1" applyBorder="1" applyAlignment="1">
      <alignment/>
    </xf>
    <xf numFmtId="0" fontId="56" fillId="37" borderId="44" xfId="0" applyFont="1" applyFill="1" applyBorder="1" applyAlignment="1">
      <alignment/>
    </xf>
    <xf numFmtId="0" fontId="61" fillId="0" borderId="22" xfId="0" applyFont="1" applyBorder="1" applyAlignment="1">
      <alignment/>
    </xf>
    <xf numFmtId="0" fontId="62" fillId="0" borderId="23" xfId="0" applyFont="1" applyBorder="1" applyAlignment="1">
      <alignment/>
    </xf>
    <xf numFmtId="0" fontId="61" fillId="0" borderId="30" xfId="0" applyFont="1" applyBorder="1" applyAlignment="1">
      <alignment/>
    </xf>
    <xf numFmtId="0" fontId="61" fillId="0" borderId="20" xfId="0" applyFont="1" applyBorder="1" applyAlignment="1">
      <alignment/>
    </xf>
    <xf numFmtId="0" fontId="61" fillId="0" borderId="26" xfId="0" applyFont="1" applyFill="1" applyBorder="1" applyAlignment="1">
      <alignment/>
    </xf>
    <xf numFmtId="0" fontId="65" fillId="35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7" xfId="0" applyBorder="1" applyAlignment="1">
      <alignment horizontal="center"/>
    </xf>
    <xf numFmtId="0" fontId="62" fillId="35" borderId="20" xfId="0" applyFont="1" applyFill="1" applyBorder="1" applyAlignment="1">
      <alignment horizontal="left" vertical="center"/>
    </xf>
    <xf numFmtId="0" fontId="62" fillId="35" borderId="21" xfId="0" applyFont="1" applyFill="1" applyBorder="1" applyAlignment="1">
      <alignment horizontal="left" vertical="center"/>
    </xf>
    <xf numFmtId="0" fontId="66" fillId="35" borderId="21" xfId="0" applyFont="1" applyFill="1" applyBorder="1" applyAlignment="1">
      <alignment horizontal="left" vertical="center"/>
    </xf>
    <xf numFmtId="0" fontId="61" fillId="0" borderId="18" xfId="0" applyFont="1" applyBorder="1" applyAlignment="1">
      <alignment/>
    </xf>
    <xf numFmtId="0" fontId="0" fillId="34" borderId="0" xfId="0" applyFill="1" applyBorder="1" applyAlignment="1">
      <alignment/>
    </xf>
    <xf numFmtId="0" fontId="56" fillId="34" borderId="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62" fillId="0" borderId="21" xfId="0" applyFont="1" applyBorder="1" applyAlignment="1">
      <alignment/>
    </xf>
    <xf numFmtId="0" fontId="66" fillId="35" borderId="23" xfId="0" applyFont="1" applyFill="1" applyBorder="1" applyAlignment="1">
      <alignment vertical="center"/>
    </xf>
    <xf numFmtId="0" fontId="0" fillId="0" borderId="36" xfId="0" applyBorder="1" applyAlignment="1">
      <alignment horizontal="center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vertical="center" wrapText="1"/>
    </xf>
    <xf numFmtId="0" fontId="55" fillId="33" borderId="29" xfId="0" applyFont="1" applyFill="1" applyBorder="1" applyAlignment="1">
      <alignment vertical="center" wrapText="1"/>
    </xf>
    <xf numFmtId="0" fontId="64" fillId="35" borderId="21" xfId="0" applyFont="1" applyFill="1" applyBorder="1" applyAlignment="1">
      <alignment horizontal="left" vertical="center" wrapText="1"/>
    </xf>
    <xf numFmtId="0" fontId="64" fillId="35" borderId="26" xfId="0" applyFont="1" applyFill="1" applyBorder="1" applyAlignment="1">
      <alignment horizontal="right" vertical="center" wrapText="1"/>
    </xf>
    <xf numFmtId="0" fontId="65" fillId="33" borderId="46" xfId="0" applyFont="1" applyFill="1" applyBorder="1" applyAlignment="1">
      <alignment horizontal="right" vertical="center" wrapText="1"/>
    </xf>
    <xf numFmtId="0" fontId="65" fillId="33" borderId="47" xfId="0" applyFont="1" applyFill="1" applyBorder="1" applyAlignment="1">
      <alignment horizontal="right" vertical="center" wrapText="1"/>
    </xf>
    <xf numFmtId="0" fontId="65" fillId="33" borderId="48" xfId="0" applyFont="1" applyFill="1" applyBorder="1" applyAlignment="1">
      <alignment horizontal="right" vertical="center" wrapText="1"/>
    </xf>
    <xf numFmtId="0" fontId="62" fillId="0" borderId="49" xfId="0" applyFont="1" applyBorder="1" applyAlignment="1">
      <alignment/>
    </xf>
    <xf numFmtId="0" fontId="62" fillId="0" borderId="50" xfId="0" applyFont="1" applyBorder="1" applyAlignment="1">
      <alignment/>
    </xf>
    <xf numFmtId="0" fontId="62" fillId="0" borderId="51" xfId="0" applyFont="1" applyBorder="1" applyAlignment="1">
      <alignment/>
    </xf>
    <xf numFmtId="0" fontId="61" fillId="0" borderId="27" xfId="0" applyFont="1" applyBorder="1" applyAlignment="1">
      <alignment/>
    </xf>
    <xf numFmtId="0" fontId="61" fillId="0" borderId="47" xfId="0" applyFont="1" applyBorder="1" applyAlignment="1">
      <alignment/>
    </xf>
    <xf numFmtId="0" fontId="61" fillId="0" borderId="48" xfId="0" applyFont="1" applyBorder="1" applyAlignment="1">
      <alignment/>
    </xf>
    <xf numFmtId="0" fontId="61" fillId="0" borderId="52" xfId="0" applyFont="1" applyBorder="1" applyAlignment="1">
      <alignment/>
    </xf>
    <xf numFmtId="0" fontId="67" fillId="33" borderId="28" xfId="0" applyFont="1" applyFill="1" applyBorder="1" applyAlignment="1">
      <alignment horizontal="center" vertical="center" wrapText="1"/>
    </xf>
    <xf numFmtId="0" fontId="62" fillId="0" borderId="53" xfId="0" applyFont="1" applyBorder="1" applyAlignment="1">
      <alignment/>
    </xf>
    <xf numFmtId="0" fontId="62" fillId="0" borderId="54" xfId="0" applyFont="1" applyBorder="1" applyAlignment="1">
      <alignment/>
    </xf>
    <xf numFmtId="0" fontId="66" fillId="35" borderId="53" xfId="0" applyFont="1" applyFill="1" applyBorder="1" applyAlignment="1">
      <alignment vertical="center"/>
    </xf>
    <xf numFmtId="0" fontId="66" fillId="35" borderId="54" xfId="0" applyFont="1" applyFill="1" applyBorder="1" applyAlignment="1">
      <alignment horizontal="left" vertical="center"/>
    </xf>
    <xf numFmtId="2" fontId="55" fillId="34" borderId="10" xfId="0" applyNumberFormat="1" applyFont="1" applyFill="1" applyBorder="1" applyAlignment="1">
      <alignment vertical="center" wrapText="1"/>
    </xf>
    <xf numFmtId="2" fontId="55" fillId="34" borderId="11" xfId="0" applyNumberFormat="1" applyFont="1" applyFill="1" applyBorder="1" applyAlignment="1">
      <alignment vertical="center" wrapText="1"/>
    </xf>
    <xf numFmtId="0" fontId="55" fillId="34" borderId="19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left" vertical="center" wrapText="1"/>
    </xf>
    <xf numFmtId="0" fontId="55" fillId="34" borderId="17" xfId="0" applyFont="1" applyFill="1" applyBorder="1" applyAlignment="1">
      <alignment horizontal="left" vertical="center" wrapText="1"/>
    </xf>
    <xf numFmtId="0" fontId="55" fillId="34" borderId="11" xfId="0" applyFont="1" applyFill="1" applyBorder="1" applyAlignment="1">
      <alignment horizontal="left" vertical="center" wrapText="1"/>
    </xf>
    <xf numFmtId="0" fontId="55" fillId="34" borderId="18" xfId="0" applyFont="1" applyFill="1" applyBorder="1" applyAlignment="1">
      <alignment horizontal="left" vertical="center" wrapText="1"/>
    </xf>
    <xf numFmtId="0" fontId="55" fillId="34" borderId="13" xfId="0" applyFont="1" applyFill="1" applyBorder="1" applyAlignment="1">
      <alignment horizontal="left" vertical="center" wrapText="1"/>
    </xf>
    <xf numFmtId="0" fontId="55" fillId="34" borderId="51" xfId="0" applyFont="1" applyFill="1" applyBorder="1" applyAlignment="1">
      <alignment horizontal="left" vertical="center" wrapText="1"/>
    </xf>
    <xf numFmtId="0" fontId="55" fillId="34" borderId="13" xfId="0" applyFont="1" applyFill="1" applyBorder="1" applyAlignment="1">
      <alignment vertical="center" wrapText="1"/>
    </xf>
    <xf numFmtId="0" fontId="56" fillId="35" borderId="55" xfId="0" applyFont="1" applyFill="1" applyBorder="1" applyAlignment="1">
      <alignment horizontal="left" vertical="center"/>
    </xf>
    <xf numFmtId="0" fontId="56" fillId="35" borderId="43" xfId="0" applyFont="1" applyFill="1" applyBorder="1" applyAlignment="1">
      <alignment horizontal="left" vertical="center"/>
    </xf>
    <xf numFmtId="0" fontId="0" fillId="35" borderId="44" xfId="0" applyFill="1" applyBorder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68" fillId="35" borderId="31" xfId="0" applyFont="1" applyFill="1" applyBorder="1" applyAlignment="1">
      <alignment horizontal="left" vertical="center"/>
    </xf>
    <xf numFmtId="0" fontId="56" fillId="34" borderId="22" xfId="0" applyFont="1" applyFill="1" applyBorder="1" applyAlignment="1">
      <alignment horizontal="left" vertical="center"/>
    </xf>
    <xf numFmtId="0" fontId="55" fillId="34" borderId="30" xfId="0" applyFont="1" applyFill="1" applyBorder="1" applyAlignment="1">
      <alignment vertical="center" wrapText="1"/>
    </xf>
    <xf numFmtId="0" fontId="55" fillId="34" borderId="15" xfId="0" applyFont="1" applyFill="1" applyBorder="1" applyAlignment="1">
      <alignment vertical="center" wrapText="1"/>
    </xf>
    <xf numFmtId="0" fontId="55" fillId="38" borderId="43" xfId="0" applyFont="1" applyFill="1" applyBorder="1" applyAlignment="1">
      <alignment horizontal="left" vertical="center" wrapText="1"/>
    </xf>
    <xf numFmtId="2" fontId="59" fillId="38" borderId="23" xfId="0" applyNumberFormat="1" applyFont="1" applyFill="1" applyBorder="1" applyAlignment="1">
      <alignment vertical="center" wrapText="1"/>
    </xf>
    <xf numFmtId="0" fontId="55" fillId="38" borderId="44" xfId="0" applyFont="1" applyFill="1" applyBorder="1" applyAlignment="1">
      <alignment vertical="center" wrapText="1"/>
    </xf>
    <xf numFmtId="0" fontId="55" fillId="38" borderId="21" xfId="0" applyFont="1" applyFill="1" applyBorder="1" applyAlignment="1">
      <alignment horizontal="left" vertical="center" wrapText="1"/>
    </xf>
    <xf numFmtId="2" fontId="59" fillId="38" borderId="36" xfId="0" applyNumberFormat="1" applyFont="1" applyFill="1" applyBorder="1" applyAlignment="1">
      <alignment vertical="center" wrapText="1"/>
    </xf>
    <xf numFmtId="0" fontId="55" fillId="38" borderId="26" xfId="0" applyFont="1" applyFill="1" applyBorder="1" applyAlignment="1">
      <alignment vertical="center" wrapText="1"/>
    </xf>
    <xf numFmtId="0" fontId="55" fillId="33" borderId="19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67" fillId="38" borderId="22" xfId="0" applyFont="1" applyFill="1" applyBorder="1" applyAlignment="1">
      <alignment horizontal="left" vertical="center" wrapText="1"/>
    </xf>
    <xf numFmtId="0" fontId="67" fillId="38" borderId="35" xfId="0" applyFont="1" applyFill="1" applyBorder="1" applyAlignment="1">
      <alignment horizontal="left" vertical="center" wrapText="1"/>
    </xf>
    <xf numFmtId="0" fontId="55" fillId="34" borderId="39" xfId="0" applyFont="1" applyFill="1" applyBorder="1" applyAlignment="1">
      <alignment vertical="center" wrapText="1"/>
    </xf>
    <xf numFmtId="0" fontId="55" fillId="34" borderId="16" xfId="0" applyFont="1" applyFill="1" applyBorder="1" applyAlignment="1">
      <alignment vertical="center" wrapText="1"/>
    </xf>
    <xf numFmtId="2" fontId="55" fillId="0" borderId="11" xfId="0" applyNumberFormat="1" applyFont="1" applyFill="1" applyBorder="1" applyAlignment="1">
      <alignment vertical="center" wrapText="1"/>
    </xf>
    <xf numFmtId="0" fontId="56" fillId="34" borderId="10" xfId="0" applyFont="1" applyFill="1" applyBorder="1" applyAlignment="1">
      <alignment horizontal="left" vertical="center"/>
    </xf>
    <xf numFmtId="2" fontId="59" fillId="0" borderId="11" xfId="0" applyNumberFormat="1" applyFont="1" applyFill="1" applyBorder="1" applyAlignment="1">
      <alignment horizontal="right" vertical="center" wrapText="1"/>
    </xf>
    <xf numFmtId="0" fontId="55" fillId="33" borderId="55" xfId="0" applyFont="1" applyFill="1" applyBorder="1" applyAlignment="1">
      <alignment horizontal="left" vertical="center" wrapText="1"/>
    </xf>
    <xf numFmtId="0" fontId="55" fillId="33" borderId="43" xfId="0" applyFont="1" applyFill="1" applyBorder="1" applyAlignment="1">
      <alignment horizontal="left" vertical="center" wrapText="1"/>
    </xf>
    <xf numFmtId="0" fontId="55" fillId="39" borderId="43" xfId="0" applyFont="1" applyFill="1" applyBorder="1" applyAlignment="1">
      <alignment vertical="center" wrapText="1"/>
    </xf>
    <xf numFmtId="0" fontId="55" fillId="33" borderId="44" xfId="0" applyFont="1" applyFill="1" applyBorder="1" applyAlignment="1">
      <alignment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2" fontId="0" fillId="0" borderId="0" xfId="0" applyNumberFormat="1" applyFill="1" applyAlignment="1">
      <alignment horizontal="left" vertical="center"/>
    </xf>
    <xf numFmtId="0" fontId="55" fillId="0" borderId="16" xfId="0" applyFont="1" applyFill="1" applyBorder="1" applyAlignment="1">
      <alignment vertical="center" wrapText="1"/>
    </xf>
    <xf numFmtId="0" fontId="55" fillId="4" borderId="17" xfId="0" applyFont="1" applyFill="1" applyBorder="1" applyAlignment="1">
      <alignment horizontal="left" vertical="center" wrapText="1"/>
    </xf>
    <xf numFmtId="0" fontId="55" fillId="4" borderId="11" xfId="0" applyFont="1" applyFill="1" applyBorder="1" applyAlignment="1">
      <alignment horizontal="left" vertical="center" wrapText="1"/>
    </xf>
    <xf numFmtId="0" fontId="55" fillId="4" borderId="15" xfId="0" applyFont="1" applyFill="1" applyBorder="1" applyAlignment="1">
      <alignment vertical="center" wrapText="1"/>
    </xf>
    <xf numFmtId="0" fontId="56" fillId="4" borderId="17" xfId="0" applyFont="1" applyFill="1" applyBorder="1" applyAlignment="1">
      <alignment horizontal="left" vertical="center"/>
    </xf>
    <xf numFmtId="0" fontId="55" fillId="4" borderId="15" xfId="0" applyFont="1" applyFill="1" applyBorder="1" applyAlignment="1">
      <alignment horizontal="right" vertical="center" wrapText="1"/>
    </xf>
    <xf numFmtId="0" fontId="55" fillId="33" borderId="18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2" fontId="59" fillId="0" borderId="43" xfId="0" applyNumberFormat="1" applyFont="1" applyFill="1" applyBorder="1" applyAlignment="1">
      <alignment horizontal="right" vertical="center" wrapText="1"/>
    </xf>
    <xf numFmtId="2" fontId="59" fillId="0" borderId="39" xfId="0" applyNumberFormat="1" applyFont="1" applyFill="1" applyBorder="1" applyAlignment="1">
      <alignment horizontal="right" vertical="center" wrapText="1"/>
    </xf>
    <xf numFmtId="0" fontId="55" fillId="0" borderId="11" xfId="0" applyFont="1" applyFill="1" applyBorder="1" applyAlignment="1">
      <alignment horizontal="right" vertical="center" wrapText="1"/>
    </xf>
    <xf numFmtId="0" fontId="55" fillId="34" borderId="11" xfId="0" applyFont="1" applyFill="1" applyBorder="1" applyAlignment="1">
      <alignment vertical="center" wrapText="1"/>
    </xf>
    <xf numFmtId="0" fontId="69" fillId="35" borderId="56" xfId="0" applyFont="1" applyFill="1" applyBorder="1" applyAlignment="1">
      <alignment horizontal="center" vertical="center"/>
    </xf>
    <xf numFmtId="0" fontId="69" fillId="35" borderId="57" xfId="0" applyFont="1" applyFill="1" applyBorder="1" applyAlignment="1">
      <alignment horizontal="center" vertical="center"/>
    </xf>
    <xf numFmtId="0" fontId="69" fillId="35" borderId="58" xfId="0" applyFont="1" applyFill="1" applyBorder="1" applyAlignment="1">
      <alignment horizontal="center" vertical="center"/>
    </xf>
    <xf numFmtId="0" fontId="69" fillId="35" borderId="59" xfId="0" applyFont="1" applyFill="1" applyBorder="1" applyAlignment="1">
      <alignment horizontal="center" vertical="center"/>
    </xf>
    <xf numFmtId="0" fontId="69" fillId="35" borderId="60" xfId="0" applyFont="1" applyFill="1" applyBorder="1" applyAlignment="1">
      <alignment horizontal="center" vertical="center"/>
    </xf>
    <xf numFmtId="0" fontId="62" fillId="35" borderId="42" xfId="0" applyFont="1" applyFill="1" applyBorder="1" applyAlignment="1">
      <alignment horizontal="center" vertical="center"/>
    </xf>
    <xf numFmtId="0" fontId="62" fillId="35" borderId="61" xfId="0" applyFont="1" applyFill="1" applyBorder="1" applyAlignment="1">
      <alignment horizontal="center" vertical="center"/>
    </xf>
    <xf numFmtId="0" fontId="62" fillId="35" borderId="35" xfId="0" applyFont="1" applyFill="1" applyBorder="1" applyAlignment="1">
      <alignment horizontal="center" vertical="center"/>
    </xf>
    <xf numFmtId="0" fontId="62" fillId="35" borderId="37" xfId="0" applyFont="1" applyFill="1" applyBorder="1" applyAlignment="1">
      <alignment horizontal="center" vertical="center"/>
    </xf>
    <xf numFmtId="0" fontId="70" fillId="0" borderId="42" xfId="0" applyFont="1" applyBorder="1" applyAlignment="1">
      <alignment horizontal="center"/>
    </xf>
    <xf numFmtId="0" fontId="70" fillId="0" borderId="61" xfId="0" applyFont="1" applyBorder="1" applyAlignment="1">
      <alignment horizontal="center"/>
    </xf>
    <xf numFmtId="0" fontId="70" fillId="0" borderId="62" xfId="0" applyFont="1" applyBorder="1" applyAlignment="1">
      <alignment horizontal="center"/>
    </xf>
    <xf numFmtId="0" fontId="70" fillId="0" borderId="45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1" xfId="0" applyBorder="1" applyAlignment="1">
      <alignment horizontal="center"/>
    </xf>
    <xf numFmtId="0" fontId="65" fillId="35" borderId="56" xfId="0" applyFont="1" applyFill="1" applyBorder="1" applyAlignment="1">
      <alignment horizontal="left" vertical="center" wrapText="1"/>
    </xf>
    <xf numFmtId="0" fontId="65" fillId="35" borderId="57" xfId="0" applyFont="1" applyFill="1" applyBorder="1" applyAlignment="1">
      <alignment horizontal="left" vertical="center" wrapText="1"/>
    </xf>
    <xf numFmtId="0" fontId="65" fillId="35" borderId="36" xfId="0" applyFont="1" applyFill="1" applyBorder="1" applyAlignment="1">
      <alignment horizontal="left" vertical="center" wrapText="1"/>
    </xf>
    <xf numFmtId="0" fontId="65" fillId="35" borderId="37" xfId="0" applyFont="1" applyFill="1" applyBorder="1" applyAlignment="1">
      <alignment horizontal="left" vertical="center" wrapText="1"/>
    </xf>
    <xf numFmtId="0" fontId="71" fillId="35" borderId="42" xfId="0" applyFont="1" applyFill="1" applyBorder="1" applyAlignment="1">
      <alignment horizontal="center" vertical="center" wrapText="1"/>
    </xf>
    <xf numFmtId="0" fontId="71" fillId="35" borderId="63" xfId="0" applyFont="1" applyFill="1" applyBorder="1" applyAlignment="1">
      <alignment horizontal="center" vertical="center" wrapText="1"/>
    </xf>
    <xf numFmtId="0" fontId="71" fillId="35" borderId="61" xfId="0" applyFont="1" applyFill="1" applyBorder="1" applyAlignment="1">
      <alignment horizontal="center" vertical="center" wrapText="1"/>
    </xf>
    <xf numFmtId="0" fontId="71" fillId="35" borderId="35" xfId="0" applyFont="1" applyFill="1" applyBorder="1" applyAlignment="1">
      <alignment horizontal="center" vertical="center" wrapText="1"/>
    </xf>
    <xf numFmtId="0" fontId="71" fillId="35" borderId="36" xfId="0" applyFont="1" applyFill="1" applyBorder="1" applyAlignment="1">
      <alignment horizontal="center" vertical="center" wrapText="1"/>
    </xf>
    <xf numFmtId="0" fontId="71" fillId="35" borderId="3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0" fillId="0" borderId="6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56" fillId="35" borderId="56" xfId="0" applyFont="1" applyFill="1" applyBorder="1" applyAlignment="1">
      <alignment horizontal="center" vertical="center"/>
    </xf>
    <xf numFmtId="0" fontId="56" fillId="35" borderId="57" xfId="0" applyFont="1" applyFill="1" applyBorder="1" applyAlignment="1">
      <alignment horizontal="center" vertical="center"/>
    </xf>
    <xf numFmtId="0" fontId="56" fillId="35" borderId="58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7" fillId="35" borderId="56" xfId="0" applyFont="1" applyFill="1" applyBorder="1" applyAlignment="1">
      <alignment horizontal="center" vertical="center"/>
    </xf>
    <xf numFmtId="0" fontId="57" fillId="35" borderId="57" xfId="0" applyFont="1" applyFill="1" applyBorder="1" applyAlignment="1">
      <alignment horizontal="center" vertical="center"/>
    </xf>
    <xf numFmtId="0" fontId="57" fillId="35" borderId="58" xfId="0" applyFont="1" applyFill="1" applyBorder="1" applyAlignment="1">
      <alignment horizontal="center" vertical="center"/>
    </xf>
    <xf numFmtId="0" fontId="55" fillId="35" borderId="39" xfId="0" applyFont="1" applyFill="1" applyBorder="1" applyAlignment="1">
      <alignment horizontal="center" vertical="center" wrapText="1"/>
    </xf>
    <xf numFmtId="0" fontId="55" fillId="35" borderId="56" xfId="0" applyFont="1" applyFill="1" applyBorder="1" applyAlignment="1">
      <alignment horizontal="center" vertical="center" wrapText="1"/>
    </xf>
    <xf numFmtId="0" fontId="55" fillId="35" borderId="64" xfId="0" applyFont="1" applyFill="1" applyBorder="1" applyAlignment="1">
      <alignment horizontal="center" vertical="center" wrapText="1"/>
    </xf>
    <xf numFmtId="0" fontId="74" fillId="36" borderId="56" xfId="0" applyFont="1" applyFill="1" applyBorder="1" applyAlignment="1">
      <alignment horizontal="center" vertical="center" wrapText="1"/>
    </xf>
    <xf numFmtId="0" fontId="74" fillId="36" borderId="57" xfId="0" applyFont="1" applyFill="1" applyBorder="1" applyAlignment="1">
      <alignment horizontal="center" vertical="center" wrapText="1"/>
    </xf>
    <xf numFmtId="0" fontId="74" fillId="36" borderId="58" xfId="0" applyFont="1" applyFill="1" applyBorder="1" applyAlignment="1">
      <alignment horizontal="center" vertical="center" wrapText="1"/>
    </xf>
    <xf numFmtId="0" fontId="73" fillId="36" borderId="65" xfId="0" applyFont="1" applyFill="1" applyBorder="1" applyAlignment="1">
      <alignment horizontal="center" vertical="center"/>
    </xf>
    <xf numFmtId="0" fontId="75" fillId="36" borderId="58" xfId="0" applyFont="1" applyFill="1" applyBorder="1" applyAlignment="1">
      <alignment horizontal="center" vertical="center"/>
    </xf>
    <xf numFmtId="0" fontId="57" fillId="34" borderId="62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76" fillId="34" borderId="61" xfId="0" applyFont="1" applyFill="1" applyBorder="1" applyAlignment="1">
      <alignment horizontal="center" vertical="center"/>
    </xf>
    <xf numFmtId="0" fontId="57" fillId="34" borderId="45" xfId="0" applyFont="1" applyFill="1" applyBorder="1" applyAlignment="1">
      <alignment horizontal="center" vertical="center"/>
    </xf>
    <xf numFmtId="0" fontId="56" fillId="35" borderId="56" xfId="0" applyFont="1" applyFill="1" applyBorder="1" applyAlignment="1">
      <alignment horizontal="center"/>
    </xf>
    <xf numFmtId="0" fontId="56" fillId="35" borderId="57" xfId="0" applyFont="1" applyFill="1" applyBorder="1" applyAlignment="1">
      <alignment horizontal="center"/>
    </xf>
    <xf numFmtId="0" fontId="56" fillId="35" borderId="5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5</xdr:row>
      <xdr:rowOff>28575</xdr:rowOff>
    </xdr:from>
    <xdr:to>
      <xdr:col>5</xdr:col>
      <xdr:colOff>590550</xdr:colOff>
      <xdr:row>17</xdr:row>
      <xdr:rowOff>180975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095375"/>
          <a:ext cx="32385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19</xdr:row>
      <xdr:rowOff>28575</xdr:rowOff>
    </xdr:from>
    <xdr:to>
      <xdr:col>6</xdr:col>
      <xdr:colOff>0</xdr:colOff>
      <xdr:row>26</xdr:row>
      <xdr:rowOff>180975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3705225"/>
          <a:ext cx="4191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800100</xdr:colOff>
      <xdr:row>8</xdr:row>
      <xdr:rowOff>19050</xdr:rowOff>
    </xdr:from>
    <xdr:to>
      <xdr:col>4</xdr:col>
      <xdr:colOff>28575</xdr:colOff>
      <xdr:row>12</xdr:row>
      <xdr:rowOff>123825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1695450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1466850</xdr:colOff>
      <xdr:row>29</xdr:row>
      <xdr:rowOff>19050</xdr:rowOff>
    </xdr:from>
    <xdr:to>
      <xdr:col>5</xdr:col>
      <xdr:colOff>600075</xdr:colOff>
      <xdr:row>32</xdr:row>
      <xdr:rowOff>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53225" y="5762625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152400</xdr:rowOff>
    </xdr:from>
    <xdr:to>
      <xdr:col>5</xdr:col>
      <xdr:colOff>466725</xdr:colOff>
      <xdr:row>18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52400"/>
          <a:ext cx="98107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110</xdr:row>
      <xdr:rowOff>47625</xdr:rowOff>
    </xdr:from>
    <xdr:to>
      <xdr:col>1</xdr:col>
      <xdr:colOff>2914650</xdr:colOff>
      <xdr:row>113</xdr:row>
      <xdr:rowOff>161925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9792950"/>
          <a:ext cx="2867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7"/>
  <sheetViews>
    <sheetView zoomScale="120" zoomScaleNormal="120" zoomScalePageLayoutView="0" workbookViewId="0" topLeftCell="A1">
      <selection activeCell="A40" sqref="A40"/>
    </sheetView>
  </sheetViews>
  <sheetFormatPr defaultColWidth="9.140625" defaultRowHeight="15"/>
  <cols>
    <col min="1" max="1" width="46.57421875" style="0" customWidth="1"/>
    <col min="2" max="2" width="6.28125" style="0" customWidth="1"/>
    <col min="3" max="3" width="12.421875" style="0" customWidth="1"/>
    <col min="4" max="4" width="14.00390625" style="0" customWidth="1"/>
    <col min="5" max="5" width="40.00390625" style="0" customWidth="1"/>
  </cols>
  <sheetData>
    <row r="1" spans="1:6" ht="18.75" thickBot="1">
      <c r="A1" s="171" t="s">
        <v>121</v>
      </c>
      <c r="B1" s="172"/>
      <c r="C1" s="172"/>
      <c r="D1" s="172"/>
      <c r="E1" s="172"/>
      <c r="F1" s="173"/>
    </row>
    <row r="2" spans="1:6" ht="18">
      <c r="A2" s="174" t="s">
        <v>122</v>
      </c>
      <c r="B2" s="175"/>
      <c r="C2" s="95" t="s">
        <v>126</v>
      </c>
      <c r="D2" s="115" t="s">
        <v>125</v>
      </c>
      <c r="E2" s="176" t="s">
        <v>96</v>
      </c>
      <c r="F2" s="177"/>
    </row>
    <row r="3" spans="1:6" ht="15.75" thickBot="1">
      <c r="A3" s="86" t="s">
        <v>130</v>
      </c>
      <c r="B3" s="87" t="s">
        <v>94</v>
      </c>
      <c r="C3" s="88" t="s">
        <v>95</v>
      </c>
      <c r="D3" s="116" t="s">
        <v>95</v>
      </c>
      <c r="E3" s="178"/>
      <c r="F3" s="179"/>
    </row>
    <row r="4" spans="1:6" ht="15.75" customHeight="1">
      <c r="A4" s="77" t="s">
        <v>131</v>
      </c>
      <c r="B4" s="113" t="s">
        <v>123</v>
      </c>
      <c r="C4" s="108">
        <v>2100</v>
      </c>
      <c r="D4" s="102">
        <v>1900</v>
      </c>
      <c r="E4" s="180" t="s">
        <v>132</v>
      </c>
      <c r="F4" s="181"/>
    </row>
    <row r="5" spans="1:6" ht="15.75" customHeight="1" thickBot="1">
      <c r="A5" s="59" t="s">
        <v>127</v>
      </c>
      <c r="B5" s="106" t="s">
        <v>123</v>
      </c>
      <c r="C5" s="109">
        <v>3150</v>
      </c>
      <c r="D5" s="103">
        <v>2950</v>
      </c>
      <c r="E5" s="182" t="s">
        <v>129</v>
      </c>
      <c r="F5" s="183"/>
    </row>
    <row r="6" spans="1:6" ht="15.75" customHeight="1" thickBot="1">
      <c r="A6" s="80" t="s">
        <v>128</v>
      </c>
      <c r="B6" s="114" t="s">
        <v>123</v>
      </c>
      <c r="C6" s="110">
        <v>3950</v>
      </c>
      <c r="D6" s="104">
        <v>3750</v>
      </c>
      <c r="E6" s="184"/>
      <c r="F6" s="185"/>
    </row>
    <row r="7" spans="1:6" ht="15.75" customHeight="1">
      <c r="A7" s="63" t="s">
        <v>97</v>
      </c>
      <c r="B7" s="105" t="s">
        <v>123</v>
      </c>
      <c r="C7" s="111">
        <v>2762</v>
      </c>
      <c r="D7" s="112"/>
      <c r="E7" s="83"/>
      <c r="F7" s="84"/>
    </row>
    <row r="8" spans="1:6" ht="16.5" customHeight="1">
      <c r="A8" s="59" t="s">
        <v>98</v>
      </c>
      <c r="B8" s="106" t="s">
        <v>123</v>
      </c>
      <c r="C8" s="109">
        <v>2461</v>
      </c>
      <c r="D8" s="97"/>
      <c r="E8" s="83"/>
      <c r="F8" s="84"/>
    </row>
    <row r="9" spans="1:6" ht="13.5" customHeight="1">
      <c r="A9" s="59" t="s">
        <v>99</v>
      </c>
      <c r="B9" s="106" t="s">
        <v>123</v>
      </c>
      <c r="C9" s="109">
        <v>3504</v>
      </c>
      <c r="D9" s="98"/>
      <c r="E9" s="83"/>
      <c r="F9" s="84"/>
    </row>
    <row r="10" spans="1:6" ht="14.25" customHeight="1">
      <c r="A10" s="59" t="s">
        <v>100</v>
      </c>
      <c r="B10" s="106" t="s">
        <v>123</v>
      </c>
      <c r="C10" s="109">
        <v>2900</v>
      </c>
      <c r="D10" s="98"/>
      <c r="E10" s="83"/>
      <c r="F10" s="84"/>
    </row>
    <row r="11" spans="1:6" ht="14.25" customHeight="1">
      <c r="A11" s="59" t="s">
        <v>101</v>
      </c>
      <c r="B11" s="106" t="s">
        <v>123</v>
      </c>
      <c r="C11" s="109">
        <v>4092</v>
      </c>
      <c r="D11" s="98"/>
      <c r="E11" s="83"/>
      <c r="F11" s="84"/>
    </row>
    <row r="12" spans="1:6" ht="14.25" customHeight="1">
      <c r="A12" s="59" t="s">
        <v>102</v>
      </c>
      <c r="B12" s="106" t="s">
        <v>123</v>
      </c>
      <c r="C12" s="109">
        <v>3672</v>
      </c>
      <c r="D12" s="98"/>
      <c r="E12" s="83"/>
      <c r="F12" s="84"/>
    </row>
    <row r="13" spans="1:6" ht="13.5" customHeight="1">
      <c r="A13" s="59" t="s">
        <v>103</v>
      </c>
      <c r="B13" s="106" t="s">
        <v>123</v>
      </c>
      <c r="C13" s="109">
        <v>5100</v>
      </c>
      <c r="D13" s="98"/>
      <c r="E13" s="83"/>
      <c r="F13" s="84"/>
    </row>
    <row r="14" spans="1:6" ht="13.5" customHeight="1">
      <c r="A14" s="59" t="s">
        <v>104</v>
      </c>
      <c r="B14" s="106" t="s">
        <v>123</v>
      </c>
      <c r="C14" s="109">
        <v>4260</v>
      </c>
      <c r="D14" s="98"/>
      <c r="E14" s="83"/>
      <c r="F14" s="84"/>
    </row>
    <row r="15" spans="1:6" ht="15" customHeight="1">
      <c r="A15" s="59" t="s">
        <v>105</v>
      </c>
      <c r="B15" s="106" t="s">
        <v>123</v>
      </c>
      <c r="C15" s="109">
        <v>4679</v>
      </c>
      <c r="D15" s="98"/>
      <c r="E15" s="83"/>
      <c r="F15" s="84"/>
    </row>
    <row r="16" spans="1:6" ht="13.5" customHeight="1">
      <c r="A16" s="59" t="s">
        <v>106</v>
      </c>
      <c r="B16" s="106" t="s">
        <v>123</v>
      </c>
      <c r="C16" s="109">
        <v>4138</v>
      </c>
      <c r="D16" s="98"/>
      <c r="E16" s="83"/>
      <c r="F16" s="84"/>
    </row>
    <row r="17" spans="1:6" ht="14.25" customHeight="1">
      <c r="A17" s="59" t="s">
        <v>107</v>
      </c>
      <c r="B17" s="106" t="s">
        <v>123</v>
      </c>
      <c r="C17" s="109">
        <v>5794</v>
      </c>
      <c r="D17" s="98"/>
      <c r="E17" s="83"/>
      <c r="F17" s="84"/>
    </row>
    <row r="18" spans="1:6" ht="15.75" customHeight="1" thickBot="1">
      <c r="A18" s="89" t="s">
        <v>108</v>
      </c>
      <c r="B18" s="107" t="s">
        <v>123</v>
      </c>
      <c r="C18" s="110">
        <v>4719</v>
      </c>
      <c r="D18" s="99"/>
      <c r="E18" s="96"/>
      <c r="F18" s="85"/>
    </row>
    <row r="19" spans="1:6" ht="15.75" thickBot="1">
      <c r="A19" s="186" t="s">
        <v>109</v>
      </c>
      <c r="B19" s="187"/>
      <c r="C19" s="187"/>
      <c r="D19" s="188"/>
      <c r="E19" s="188"/>
      <c r="F19" s="189"/>
    </row>
    <row r="20" spans="1:6" ht="18.75" customHeight="1" thickBot="1">
      <c r="A20" s="73" t="s">
        <v>110</v>
      </c>
      <c r="B20" s="61"/>
      <c r="C20" s="62"/>
      <c r="D20" s="28"/>
      <c r="E20" s="83"/>
      <c r="F20" s="84"/>
    </row>
    <row r="21" spans="1:6" ht="15">
      <c r="A21" s="63" t="s">
        <v>111</v>
      </c>
      <c r="B21" s="60" t="s">
        <v>112</v>
      </c>
      <c r="C21" s="64">
        <v>65.66</v>
      </c>
      <c r="D21" s="90"/>
      <c r="E21" s="83"/>
      <c r="F21" s="84"/>
    </row>
    <row r="22" spans="1:6" ht="14.25" customHeight="1">
      <c r="A22" s="63" t="s">
        <v>113</v>
      </c>
      <c r="B22" s="60" t="s">
        <v>112</v>
      </c>
      <c r="C22" s="65">
        <v>75.04</v>
      </c>
      <c r="D22" s="90"/>
      <c r="E22" s="83"/>
      <c r="F22" s="84"/>
    </row>
    <row r="23" spans="1:6" ht="13.5" customHeight="1" thickBot="1">
      <c r="A23" s="63" t="s">
        <v>114</v>
      </c>
      <c r="B23" s="60" t="s">
        <v>112</v>
      </c>
      <c r="C23" s="66">
        <v>93.8</v>
      </c>
      <c r="D23" s="90"/>
      <c r="E23" s="83"/>
      <c r="F23" s="84"/>
    </row>
    <row r="24" spans="1:6" ht="15.75" thickBot="1">
      <c r="A24" s="74" t="s">
        <v>115</v>
      </c>
      <c r="B24" s="75"/>
      <c r="C24" s="76"/>
      <c r="D24" s="91"/>
      <c r="E24" s="83"/>
      <c r="F24" s="84"/>
    </row>
    <row r="25" spans="1:6" ht="15">
      <c r="A25" s="77" t="s">
        <v>133</v>
      </c>
      <c r="B25" s="78" t="s">
        <v>112</v>
      </c>
      <c r="C25" s="79">
        <v>65.66</v>
      </c>
      <c r="D25" s="91"/>
      <c r="E25" s="83"/>
      <c r="F25" s="84"/>
    </row>
    <row r="26" spans="1:6" ht="15.75" thickBot="1">
      <c r="A26" s="80" t="s">
        <v>134</v>
      </c>
      <c r="B26" s="94" t="s">
        <v>112</v>
      </c>
      <c r="C26" s="81">
        <v>84.42</v>
      </c>
      <c r="D26" s="92"/>
      <c r="E26" s="83"/>
      <c r="F26" s="84"/>
    </row>
    <row r="27" spans="1:10" ht="15.75" thickBot="1">
      <c r="A27" s="67" t="s">
        <v>116</v>
      </c>
      <c r="B27" s="68"/>
      <c r="C27" s="69"/>
      <c r="D27" s="93"/>
      <c r="E27" s="83"/>
      <c r="F27" s="84"/>
      <c r="J27" t="s">
        <v>124</v>
      </c>
    </row>
    <row r="28" spans="1:6" ht="18" customHeight="1">
      <c r="A28" s="70" t="s">
        <v>135</v>
      </c>
      <c r="B28" s="71" t="s">
        <v>117</v>
      </c>
      <c r="C28" s="72">
        <v>44</v>
      </c>
      <c r="D28" s="190" t="s">
        <v>118</v>
      </c>
      <c r="E28" s="191"/>
      <c r="F28" s="192"/>
    </row>
    <row r="29" spans="1:6" ht="21" customHeight="1" thickBot="1">
      <c r="A29" s="82" t="s">
        <v>119</v>
      </c>
      <c r="B29" s="100" t="s">
        <v>120</v>
      </c>
      <c r="C29" s="101">
        <v>93.8</v>
      </c>
      <c r="D29" s="193"/>
      <c r="E29" s="194"/>
      <c r="F29" s="195"/>
    </row>
    <row r="30" spans="1:6" ht="15" customHeight="1">
      <c r="A30" s="196"/>
      <c r="B30" s="196"/>
      <c r="C30" s="196"/>
      <c r="D30" s="196"/>
      <c r="E30" s="196"/>
      <c r="F30" s="196"/>
    </row>
    <row r="31" spans="1:6" ht="18.75">
      <c r="A31" s="196" t="s">
        <v>81</v>
      </c>
      <c r="B31" s="196"/>
      <c r="C31" s="196"/>
      <c r="D31" s="196"/>
      <c r="E31" s="196"/>
      <c r="F31" s="196"/>
    </row>
    <row r="32" spans="1:6" ht="15">
      <c r="A32" s="83"/>
      <c r="B32" s="83"/>
      <c r="C32" s="83"/>
      <c r="D32" s="83"/>
      <c r="E32" s="83"/>
      <c r="F32" s="83"/>
    </row>
    <row r="33" spans="1:6" ht="15">
      <c r="A33" s="83"/>
      <c r="B33" s="83"/>
      <c r="C33" s="83"/>
      <c r="D33" s="83"/>
      <c r="E33" s="83"/>
      <c r="F33" s="83"/>
    </row>
    <row r="34" spans="1:6" ht="15">
      <c r="A34" s="83"/>
      <c r="B34" s="83"/>
      <c r="C34" s="83"/>
      <c r="D34" s="83"/>
      <c r="E34" s="83"/>
      <c r="F34" s="83"/>
    </row>
    <row r="35" spans="1:6" ht="15">
      <c r="A35" s="83"/>
      <c r="B35" s="83"/>
      <c r="C35" s="83"/>
      <c r="D35" s="83"/>
      <c r="E35" s="83"/>
      <c r="F35" s="83"/>
    </row>
    <row r="36" spans="1:6" ht="13.5" customHeight="1">
      <c r="A36" s="197"/>
      <c r="B36" s="197"/>
      <c r="C36" s="197"/>
      <c r="D36" s="197"/>
      <c r="E36" s="197"/>
      <c r="F36" s="197"/>
    </row>
    <row r="37" spans="1:6" ht="15" customHeight="1" hidden="1">
      <c r="A37" s="197"/>
      <c r="B37" s="197"/>
      <c r="C37" s="197"/>
      <c r="D37" s="197"/>
      <c r="E37" s="197"/>
      <c r="F37" s="197"/>
    </row>
  </sheetData>
  <sheetProtection/>
  <mergeCells count="11">
    <mergeCell ref="A19:F19"/>
    <mergeCell ref="D28:F29"/>
    <mergeCell ref="A30:F30"/>
    <mergeCell ref="A31:F31"/>
    <mergeCell ref="A36:F37"/>
    <mergeCell ref="A1:F1"/>
    <mergeCell ref="A2:B2"/>
    <mergeCell ref="E2:F3"/>
    <mergeCell ref="E4:F4"/>
    <mergeCell ref="E5:F5"/>
    <mergeCell ref="E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140625" style="9" customWidth="1"/>
    <col min="2" max="2" width="44.28125" style="9" customWidth="1"/>
    <col min="3" max="3" width="10.00390625" style="9" customWidth="1"/>
    <col min="4" max="4" width="8.57421875" style="9" customWidth="1"/>
    <col min="5" max="6" width="9.140625" style="9" customWidth="1"/>
    <col min="7" max="7" width="10.57421875" style="9" bestFit="1" customWidth="1"/>
    <col min="8" max="16384" width="9.140625" style="9" customWidth="1"/>
  </cols>
  <sheetData>
    <row r="1" spans="1:4" ht="15.75" thickBot="1">
      <c r="A1" s="200" t="s">
        <v>173</v>
      </c>
      <c r="B1" s="201"/>
      <c r="C1" s="201"/>
      <c r="D1" s="202"/>
    </row>
    <row r="2" spans="1:4" ht="15.75" thickBot="1">
      <c r="A2" s="29" t="s">
        <v>0</v>
      </c>
      <c r="B2" s="30" t="s">
        <v>1</v>
      </c>
      <c r="C2" s="30" t="s">
        <v>2</v>
      </c>
      <c r="D2" s="131" t="s">
        <v>149</v>
      </c>
    </row>
    <row r="3" spans="1:7" ht="15">
      <c r="A3" s="119" t="s">
        <v>3</v>
      </c>
      <c r="B3" s="120" t="s">
        <v>77</v>
      </c>
      <c r="C3" s="117">
        <f>D3*92</f>
        <v>132.48</v>
      </c>
      <c r="D3" s="31">
        <v>1.44</v>
      </c>
      <c r="G3" s="130"/>
    </row>
    <row r="4" spans="1:7" ht="15" customHeight="1">
      <c r="A4" s="121" t="s">
        <v>4</v>
      </c>
      <c r="B4" s="122" t="s">
        <v>86</v>
      </c>
      <c r="C4" s="117">
        <f aca="true" t="shared" si="0" ref="C4:C33">D4*92</f>
        <v>73.60000000000001</v>
      </c>
      <c r="D4" s="32">
        <v>0.8</v>
      </c>
      <c r="G4" s="130"/>
    </row>
    <row r="5" spans="1:7" s="157" customFormat="1" ht="16.5" customHeight="1">
      <c r="A5" s="154" t="s">
        <v>5</v>
      </c>
      <c r="B5" s="155" t="s">
        <v>72</v>
      </c>
      <c r="C5" s="117">
        <f t="shared" si="0"/>
        <v>103.04</v>
      </c>
      <c r="D5" s="156">
        <v>1.12</v>
      </c>
      <c r="G5" s="158"/>
    </row>
    <row r="6" spans="1:7" s="157" customFormat="1" ht="16.5" customHeight="1">
      <c r="A6" s="154" t="s">
        <v>145</v>
      </c>
      <c r="B6" s="155" t="s">
        <v>147</v>
      </c>
      <c r="C6" s="117">
        <f t="shared" si="0"/>
        <v>101.2</v>
      </c>
      <c r="D6" s="156">
        <v>1.1</v>
      </c>
      <c r="G6" s="158"/>
    </row>
    <row r="7" spans="1:7" s="157" customFormat="1" ht="13.5" customHeight="1">
      <c r="A7" s="154" t="s">
        <v>146</v>
      </c>
      <c r="B7" s="155" t="s">
        <v>148</v>
      </c>
      <c r="C7" s="117">
        <f t="shared" si="0"/>
        <v>57.04</v>
      </c>
      <c r="D7" s="156">
        <v>0.62</v>
      </c>
      <c r="G7" s="158"/>
    </row>
    <row r="8" spans="1:7" s="157" customFormat="1" ht="15">
      <c r="A8" s="154" t="s">
        <v>6</v>
      </c>
      <c r="B8" s="155" t="s">
        <v>73</v>
      </c>
      <c r="C8" s="117">
        <f t="shared" si="0"/>
        <v>92</v>
      </c>
      <c r="D8" s="156">
        <v>1</v>
      </c>
      <c r="G8" s="158"/>
    </row>
    <row r="9" spans="1:7" s="157" customFormat="1" ht="15">
      <c r="A9" s="154" t="s">
        <v>7</v>
      </c>
      <c r="B9" s="155" t="s">
        <v>74</v>
      </c>
      <c r="C9" s="117">
        <f t="shared" si="0"/>
        <v>128.79999999999998</v>
      </c>
      <c r="D9" s="156">
        <v>1.4</v>
      </c>
      <c r="G9" s="158"/>
    </row>
    <row r="10" spans="1:7" s="157" customFormat="1" ht="15">
      <c r="A10" s="154" t="s">
        <v>8</v>
      </c>
      <c r="B10" s="155" t="s">
        <v>74</v>
      </c>
      <c r="C10" s="117">
        <f t="shared" si="0"/>
        <v>184</v>
      </c>
      <c r="D10" s="156">
        <v>2</v>
      </c>
      <c r="G10" s="158"/>
    </row>
    <row r="11" spans="1:7" s="157" customFormat="1" ht="15">
      <c r="A11" s="154" t="s">
        <v>9</v>
      </c>
      <c r="B11" s="155" t="s">
        <v>74</v>
      </c>
      <c r="C11" s="117">
        <f t="shared" si="0"/>
        <v>276</v>
      </c>
      <c r="D11" s="156">
        <v>3</v>
      </c>
      <c r="G11" s="158"/>
    </row>
    <row r="12" spans="1:7" s="157" customFormat="1" ht="12" customHeight="1" hidden="1">
      <c r="A12" s="154" t="s">
        <v>10</v>
      </c>
      <c r="B12" s="155" t="s">
        <v>27</v>
      </c>
      <c r="C12" s="117">
        <f t="shared" si="0"/>
        <v>71.76</v>
      </c>
      <c r="D12" s="156">
        <v>0.78</v>
      </c>
      <c r="G12" s="158"/>
    </row>
    <row r="13" spans="1:7" s="157" customFormat="1" ht="15">
      <c r="A13" s="154" t="s">
        <v>11</v>
      </c>
      <c r="B13" s="155" t="s">
        <v>74</v>
      </c>
      <c r="C13" s="117">
        <f t="shared" si="0"/>
        <v>204.24</v>
      </c>
      <c r="D13" s="156">
        <v>2.22</v>
      </c>
      <c r="G13" s="158"/>
    </row>
    <row r="14" spans="1:7" s="157" customFormat="1" ht="15">
      <c r="A14" s="154" t="s">
        <v>12</v>
      </c>
      <c r="B14" s="155" t="s">
        <v>74</v>
      </c>
      <c r="C14" s="117">
        <f t="shared" si="0"/>
        <v>147.20000000000002</v>
      </c>
      <c r="D14" s="156">
        <v>1.6</v>
      </c>
      <c r="G14" s="158"/>
    </row>
    <row r="15" spans="1:7" s="157" customFormat="1" ht="15">
      <c r="A15" s="154" t="s">
        <v>13</v>
      </c>
      <c r="B15" s="155" t="s">
        <v>74</v>
      </c>
      <c r="C15" s="117">
        <f t="shared" si="0"/>
        <v>178.48</v>
      </c>
      <c r="D15" s="156">
        <v>1.94</v>
      </c>
      <c r="G15" s="158"/>
    </row>
    <row r="16" spans="1:7" s="157" customFormat="1" ht="14.25" customHeight="1">
      <c r="A16" s="154" t="s">
        <v>14</v>
      </c>
      <c r="B16" s="155" t="s">
        <v>75</v>
      </c>
      <c r="C16" s="117">
        <f t="shared" si="0"/>
        <v>110.39999999999999</v>
      </c>
      <c r="D16" s="156">
        <v>1.2</v>
      </c>
      <c r="G16" s="158"/>
    </row>
    <row r="17" spans="1:7" s="157" customFormat="1" ht="13.5" customHeight="1">
      <c r="A17" s="154" t="s">
        <v>15</v>
      </c>
      <c r="B17" s="155" t="s">
        <v>144</v>
      </c>
      <c r="C17" s="117">
        <f t="shared" si="0"/>
        <v>73.60000000000001</v>
      </c>
      <c r="D17" s="156">
        <v>0.8</v>
      </c>
      <c r="G17" s="158"/>
    </row>
    <row r="18" spans="1:7" s="157" customFormat="1" ht="13.5" customHeight="1">
      <c r="A18" s="154" t="s">
        <v>16</v>
      </c>
      <c r="B18" s="155" t="s">
        <v>74</v>
      </c>
      <c r="C18" s="117">
        <f t="shared" si="0"/>
        <v>165.6</v>
      </c>
      <c r="D18" s="156">
        <v>1.8</v>
      </c>
      <c r="E18" s="198"/>
      <c r="F18" s="199"/>
      <c r="G18" s="158"/>
    </row>
    <row r="19" spans="1:7" s="157" customFormat="1" ht="15">
      <c r="A19" s="154" t="s">
        <v>17</v>
      </c>
      <c r="B19" s="155" t="s">
        <v>85</v>
      </c>
      <c r="C19" s="117">
        <f t="shared" si="0"/>
        <v>111.32</v>
      </c>
      <c r="D19" s="156">
        <v>1.21</v>
      </c>
      <c r="E19" s="198"/>
      <c r="F19" s="199"/>
      <c r="G19" s="158"/>
    </row>
    <row r="20" spans="1:7" s="157" customFormat="1" ht="15">
      <c r="A20" s="154" t="s">
        <v>18</v>
      </c>
      <c r="B20" s="155" t="s">
        <v>85</v>
      </c>
      <c r="C20" s="117">
        <f t="shared" si="0"/>
        <v>82.8</v>
      </c>
      <c r="D20" s="156">
        <v>0.9</v>
      </c>
      <c r="E20" s="198"/>
      <c r="F20" s="199"/>
      <c r="G20" s="158"/>
    </row>
    <row r="21" spans="1:7" s="157" customFormat="1" ht="15">
      <c r="A21" s="154" t="s">
        <v>19</v>
      </c>
      <c r="B21" s="155" t="s">
        <v>143</v>
      </c>
      <c r="C21" s="117">
        <f t="shared" si="0"/>
        <v>57.96</v>
      </c>
      <c r="D21" s="156">
        <v>0.63</v>
      </c>
      <c r="E21" s="203" t="s">
        <v>81</v>
      </c>
      <c r="F21" s="204"/>
      <c r="G21" s="158"/>
    </row>
    <row r="22" spans="1:7" s="157" customFormat="1" ht="15" customHeight="1">
      <c r="A22" s="160" t="s">
        <v>20</v>
      </c>
      <c r="B22" s="161" t="s">
        <v>165</v>
      </c>
      <c r="C22" s="117">
        <f t="shared" si="0"/>
        <v>124.2</v>
      </c>
      <c r="D22" s="162">
        <v>1.35</v>
      </c>
      <c r="E22" s="204"/>
      <c r="F22" s="204"/>
      <c r="G22" s="158"/>
    </row>
    <row r="23" spans="1:7" s="157" customFormat="1" ht="15" customHeight="1">
      <c r="A23" s="160" t="s">
        <v>21</v>
      </c>
      <c r="B23" s="161" t="s">
        <v>165</v>
      </c>
      <c r="C23" s="117">
        <f t="shared" si="0"/>
        <v>82.8</v>
      </c>
      <c r="D23" s="162">
        <v>0.9</v>
      </c>
      <c r="E23" s="204"/>
      <c r="F23" s="204"/>
      <c r="G23" s="158"/>
    </row>
    <row r="24" spans="1:7" s="157" customFormat="1" ht="15">
      <c r="A24" s="160" t="s">
        <v>22</v>
      </c>
      <c r="B24" s="161" t="s">
        <v>165</v>
      </c>
      <c r="C24" s="117">
        <f t="shared" si="0"/>
        <v>64.39999999999999</v>
      </c>
      <c r="D24" s="162">
        <v>0.7</v>
      </c>
      <c r="E24" s="204"/>
      <c r="F24" s="204"/>
      <c r="G24" s="158"/>
    </row>
    <row r="25" spans="1:7" s="157" customFormat="1" ht="14.25" customHeight="1">
      <c r="A25" s="160" t="s">
        <v>23</v>
      </c>
      <c r="B25" s="161" t="s">
        <v>142</v>
      </c>
      <c r="C25" s="117">
        <f t="shared" si="0"/>
        <v>46</v>
      </c>
      <c r="D25" s="162">
        <v>0.5</v>
      </c>
      <c r="E25" s="204"/>
      <c r="F25" s="204"/>
      <c r="G25" s="158"/>
    </row>
    <row r="26" spans="1:7" s="157" customFormat="1" ht="14.25" customHeight="1">
      <c r="A26" s="154" t="s">
        <v>170</v>
      </c>
      <c r="B26" s="155" t="s">
        <v>142</v>
      </c>
      <c r="C26" s="117">
        <f t="shared" si="0"/>
        <v>38.64</v>
      </c>
      <c r="D26" s="159">
        <v>0.42</v>
      </c>
      <c r="E26" s="204"/>
      <c r="F26" s="204"/>
      <c r="G26" s="158"/>
    </row>
    <row r="27" spans="1:7" ht="14.25" customHeight="1">
      <c r="A27" s="121" t="s">
        <v>161</v>
      </c>
      <c r="B27" s="122" t="s">
        <v>165</v>
      </c>
      <c r="C27" s="117">
        <f t="shared" si="0"/>
        <v>115.92</v>
      </c>
      <c r="D27" s="41">
        <v>1.26</v>
      </c>
      <c r="E27" s="204"/>
      <c r="F27" s="204"/>
      <c r="G27" s="130"/>
    </row>
    <row r="28" spans="1:7" ht="14.25" customHeight="1">
      <c r="A28" s="121" t="s">
        <v>162</v>
      </c>
      <c r="B28" s="122" t="s">
        <v>165</v>
      </c>
      <c r="C28" s="117">
        <f t="shared" si="0"/>
        <v>77.28</v>
      </c>
      <c r="D28" s="41">
        <v>0.84</v>
      </c>
      <c r="E28" s="204"/>
      <c r="F28" s="204"/>
      <c r="G28" s="130"/>
    </row>
    <row r="29" spans="1:7" ht="14.25" customHeight="1">
      <c r="A29" s="121" t="s">
        <v>163</v>
      </c>
      <c r="B29" s="122" t="s">
        <v>165</v>
      </c>
      <c r="C29" s="117">
        <f t="shared" si="0"/>
        <v>57.96</v>
      </c>
      <c r="D29" s="41">
        <v>0.63</v>
      </c>
      <c r="E29" s="204"/>
      <c r="F29" s="204"/>
      <c r="G29" s="130"/>
    </row>
    <row r="30" spans="1:7" ht="14.25" customHeight="1">
      <c r="A30" s="121" t="s">
        <v>164</v>
      </c>
      <c r="B30" s="122" t="s">
        <v>142</v>
      </c>
      <c r="C30" s="117">
        <f t="shared" si="0"/>
        <v>42.32</v>
      </c>
      <c r="D30" s="41">
        <v>0.46</v>
      </c>
      <c r="E30" s="204"/>
      <c r="F30" s="204"/>
      <c r="G30" s="130"/>
    </row>
    <row r="31" spans="1:7" ht="13.5" customHeight="1">
      <c r="A31" s="123" t="s">
        <v>24</v>
      </c>
      <c r="B31" s="124" t="s">
        <v>31</v>
      </c>
      <c r="C31" s="117">
        <f t="shared" si="0"/>
        <v>45.08</v>
      </c>
      <c r="D31" s="33">
        <v>0.49</v>
      </c>
      <c r="E31" s="204"/>
      <c r="F31" s="204"/>
      <c r="G31" s="130"/>
    </row>
    <row r="32" spans="1:7" ht="13.5" customHeight="1">
      <c r="A32" s="123" t="s">
        <v>139</v>
      </c>
      <c r="B32" s="125" t="s">
        <v>31</v>
      </c>
      <c r="C32" s="117">
        <f t="shared" si="0"/>
        <v>67.16</v>
      </c>
      <c r="D32" s="3">
        <v>0.73</v>
      </c>
      <c r="E32" s="204"/>
      <c r="F32" s="204"/>
      <c r="G32" s="130"/>
    </row>
    <row r="33" spans="1:7" ht="15.75" customHeight="1" thickBot="1">
      <c r="A33" s="123" t="s">
        <v>25</v>
      </c>
      <c r="B33" s="125" t="s">
        <v>76</v>
      </c>
      <c r="C33" s="117">
        <f t="shared" si="0"/>
        <v>88.32</v>
      </c>
      <c r="D33" s="3">
        <v>0.96</v>
      </c>
      <c r="E33" s="204"/>
      <c r="F33" s="204"/>
      <c r="G33" s="130"/>
    </row>
    <row r="34" spans="1:6" ht="15.75" customHeight="1" thickBot="1">
      <c r="A34" s="200" t="s">
        <v>82</v>
      </c>
      <c r="B34" s="201"/>
      <c r="C34" s="201"/>
      <c r="D34" s="202"/>
      <c r="E34" s="204"/>
      <c r="F34" s="204"/>
    </row>
    <row r="35" spans="1:6" ht="15.75" thickBot="1">
      <c r="A35" s="127" t="s">
        <v>0</v>
      </c>
      <c r="B35" s="128" t="s">
        <v>1</v>
      </c>
      <c r="C35" s="128" t="s">
        <v>2</v>
      </c>
      <c r="D35" s="129" t="s">
        <v>78</v>
      </c>
      <c r="E35" s="204"/>
      <c r="F35" s="204"/>
    </row>
    <row r="36" spans="1:7" ht="14.25" customHeight="1">
      <c r="A36" s="132" t="s">
        <v>3</v>
      </c>
      <c r="B36" s="52" t="s">
        <v>26</v>
      </c>
      <c r="C36" s="118">
        <f>D36*140</f>
        <v>201.6</v>
      </c>
      <c r="D36" s="133">
        <v>1.44</v>
      </c>
      <c r="E36" s="204"/>
      <c r="F36" s="204"/>
      <c r="G36" s="130"/>
    </row>
    <row r="37" spans="1:7" ht="14.25" customHeight="1">
      <c r="A37" s="58" t="s">
        <v>4</v>
      </c>
      <c r="B37" s="13" t="s">
        <v>87</v>
      </c>
      <c r="C37" s="118">
        <f aca="true" t="shared" si="1" ref="C37:C59">D37*140</f>
        <v>112</v>
      </c>
      <c r="D37" s="134">
        <v>0.8</v>
      </c>
      <c r="E37" s="204"/>
      <c r="F37" s="204"/>
      <c r="G37" s="130"/>
    </row>
    <row r="38" spans="1:7" ht="12" customHeight="1">
      <c r="A38" s="58" t="s">
        <v>5</v>
      </c>
      <c r="B38" s="13" t="s">
        <v>35</v>
      </c>
      <c r="C38" s="118">
        <f t="shared" si="1"/>
        <v>156.8</v>
      </c>
      <c r="D38" s="134">
        <v>1.12</v>
      </c>
      <c r="E38" s="204"/>
      <c r="F38" s="204"/>
      <c r="G38" s="130"/>
    </row>
    <row r="39" spans="1:7" ht="14.25" customHeight="1">
      <c r="A39" s="58" t="s">
        <v>169</v>
      </c>
      <c r="B39" s="148" t="s">
        <v>26</v>
      </c>
      <c r="C39" s="118">
        <f t="shared" si="1"/>
        <v>154</v>
      </c>
      <c r="D39" s="134">
        <v>1.1</v>
      </c>
      <c r="E39" s="204"/>
      <c r="F39" s="204"/>
      <c r="G39" s="130"/>
    </row>
    <row r="40" spans="1:7" ht="14.25" customHeight="1">
      <c r="A40" s="58" t="s">
        <v>11</v>
      </c>
      <c r="B40" s="13" t="s">
        <v>30</v>
      </c>
      <c r="C40" s="118">
        <f t="shared" si="1"/>
        <v>310.8</v>
      </c>
      <c r="D40" s="134">
        <v>2.22</v>
      </c>
      <c r="E40" s="204"/>
      <c r="F40" s="204"/>
      <c r="G40" s="130"/>
    </row>
    <row r="41" spans="1:7" ht="12" customHeight="1">
      <c r="A41" s="58" t="s">
        <v>12</v>
      </c>
      <c r="B41" s="13" t="s">
        <v>30</v>
      </c>
      <c r="C41" s="118">
        <f t="shared" si="1"/>
        <v>224</v>
      </c>
      <c r="D41" s="134">
        <v>1.6</v>
      </c>
      <c r="E41" s="204"/>
      <c r="F41" s="204"/>
      <c r="G41" s="130"/>
    </row>
    <row r="42" spans="1:7" ht="12.75" customHeight="1">
      <c r="A42" s="58" t="s">
        <v>13</v>
      </c>
      <c r="B42" s="13" t="s">
        <v>30</v>
      </c>
      <c r="C42" s="118">
        <f t="shared" si="1"/>
        <v>271.59999999999997</v>
      </c>
      <c r="D42" s="134">
        <v>1.94</v>
      </c>
      <c r="E42" s="204"/>
      <c r="F42" s="204"/>
      <c r="G42" s="130"/>
    </row>
    <row r="43" spans="1:7" ht="15">
      <c r="A43" s="58" t="s">
        <v>14</v>
      </c>
      <c r="B43" s="13" t="s">
        <v>28</v>
      </c>
      <c r="C43" s="118">
        <f t="shared" si="1"/>
        <v>168</v>
      </c>
      <c r="D43" s="134">
        <v>1.2</v>
      </c>
      <c r="E43" s="204"/>
      <c r="F43" s="204"/>
      <c r="G43" s="130"/>
    </row>
    <row r="44" spans="1:7" ht="12" customHeight="1">
      <c r="A44" s="58" t="s">
        <v>15</v>
      </c>
      <c r="B44" s="13" t="s">
        <v>29</v>
      </c>
      <c r="C44" s="118">
        <f t="shared" si="1"/>
        <v>112</v>
      </c>
      <c r="D44" s="134">
        <v>0.8</v>
      </c>
      <c r="E44" s="204"/>
      <c r="F44" s="204"/>
      <c r="G44" s="130"/>
    </row>
    <row r="45" spans="1:7" ht="12.75" customHeight="1">
      <c r="A45" s="58" t="s">
        <v>32</v>
      </c>
      <c r="B45" s="13" t="s">
        <v>36</v>
      </c>
      <c r="C45" s="118">
        <f t="shared" si="1"/>
        <v>93.80000000000001</v>
      </c>
      <c r="D45" s="134">
        <v>0.67</v>
      </c>
      <c r="E45" s="204"/>
      <c r="F45" s="204"/>
      <c r="G45" s="130"/>
    </row>
    <row r="46" spans="1:7" ht="14.25" customHeight="1">
      <c r="A46" s="58" t="s">
        <v>16</v>
      </c>
      <c r="B46" s="13" t="s">
        <v>30</v>
      </c>
      <c r="C46" s="118">
        <f t="shared" si="1"/>
        <v>252</v>
      </c>
      <c r="D46" s="134">
        <v>1.8</v>
      </c>
      <c r="E46" s="204"/>
      <c r="F46" s="204"/>
      <c r="G46" s="130"/>
    </row>
    <row r="47" spans="1:7" ht="15">
      <c r="A47" s="58" t="s">
        <v>17</v>
      </c>
      <c r="B47" s="13" t="s">
        <v>30</v>
      </c>
      <c r="C47" s="118">
        <f t="shared" si="1"/>
        <v>169.4</v>
      </c>
      <c r="D47" s="134">
        <v>1.21</v>
      </c>
      <c r="E47" s="204"/>
      <c r="F47" s="204"/>
      <c r="G47" s="130"/>
    </row>
    <row r="48" spans="1:7" ht="12" customHeight="1">
      <c r="A48" s="58" t="s">
        <v>18</v>
      </c>
      <c r="B48" s="13" t="s">
        <v>30</v>
      </c>
      <c r="C48" s="118">
        <f t="shared" si="1"/>
        <v>126</v>
      </c>
      <c r="D48" s="134">
        <v>0.9</v>
      </c>
      <c r="E48" s="204"/>
      <c r="F48" s="204"/>
      <c r="G48" s="130"/>
    </row>
    <row r="49" spans="1:7" ht="15">
      <c r="A49" s="58" t="s">
        <v>33</v>
      </c>
      <c r="B49" s="13" t="s">
        <v>30</v>
      </c>
      <c r="C49" s="118">
        <f t="shared" si="1"/>
        <v>224</v>
      </c>
      <c r="D49" s="134">
        <v>1.6</v>
      </c>
      <c r="E49" s="204"/>
      <c r="F49" s="204"/>
      <c r="G49" s="130"/>
    </row>
    <row r="50" spans="1:7" ht="15" customHeight="1">
      <c r="A50" s="58" t="s">
        <v>19</v>
      </c>
      <c r="B50" s="13" t="s">
        <v>29</v>
      </c>
      <c r="C50" s="118">
        <f t="shared" si="1"/>
        <v>88.2</v>
      </c>
      <c r="D50" s="134">
        <v>0.63</v>
      </c>
      <c r="E50" s="204"/>
      <c r="F50" s="204"/>
      <c r="G50" s="130"/>
    </row>
    <row r="51" spans="1:7" ht="12.75" customHeight="1">
      <c r="A51" s="58" t="s">
        <v>20</v>
      </c>
      <c r="B51" s="122" t="s">
        <v>165</v>
      </c>
      <c r="C51" s="118">
        <f t="shared" si="1"/>
        <v>189</v>
      </c>
      <c r="D51" s="134">
        <v>1.35</v>
      </c>
      <c r="E51" s="204"/>
      <c r="F51" s="204"/>
      <c r="G51" s="130"/>
    </row>
    <row r="52" spans="1:7" ht="15">
      <c r="A52" s="163" t="s">
        <v>22</v>
      </c>
      <c r="B52" s="161" t="s">
        <v>165</v>
      </c>
      <c r="C52" s="118">
        <f t="shared" si="1"/>
        <v>98</v>
      </c>
      <c r="D52" s="162">
        <v>0.7</v>
      </c>
      <c r="E52" s="204"/>
      <c r="F52" s="204"/>
      <c r="G52" s="130"/>
    </row>
    <row r="53" spans="1:7" ht="15">
      <c r="A53" s="163" t="s">
        <v>21</v>
      </c>
      <c r="B53" s="161" t="s">
        <v>165</v>
      </c>
      <c r="C53" s="118">
        <f t="shared" si="1"/>
        <v>126</v>
      </c>
      <c r="D53" s="162">
        <v>0.9</v>
      </c>
      <c r="E53" s="204"/>
      <c r="F53" s="204"/>
      <c r="G53" s="130"/>
    </row>
    <row r="54" spans="1:7" ht="16.5" customHeight="1">
      <c r="A54" s="163" t="s">
        <v>34</v>
      </c>
      <c r="B54" s="161" t="s">
        <v>165</v>
      </c>
      <c r="C54" s="118">
        <f t="shared" si="1"/>
        <v>168</v>
      </c>
      <c r="D54" s="164">
        <v>1.2</v>
      </c>
      <c r="E54" s="204"/>
      <c r="F54" s="204"/>
      <c r="G54" s="130"/>
    </row>
    <row r="55" spans="1:7" ht="13.5" customHeight="1">
      <c r="A55" s="163" t="s">
        <v>23</v>
      </c>
      <c r="B55" s="161" t="s">
        <v>142</v>
      </c>
      <c r="C55" s="118">
        <f t="shared" si="1"/>
        <v>70</v>
      </c>
      <c r="D55" s="162">
        <v>0.5</v>
      </c>
      <c r="E55" s="204"/>
      <c r="F55" s="204"/>
      <c r="G55" s="130"/>
    </row>
    <row r="56" spans="1:7" ht="13.5" customHeight="1">
      <c r="A56" s="58" t="s">
        <v>161</v>
      </c>
      <c r="B56" s="122" t="s">
        <v>165</v>
      </c>
      <c r="C56" s="118">
        <f t="shared" si="1"/>
        <v>176.4</v>
      </c>
      <c r="D56" s="146">
        <v>1.26</v>
      </c>
      <c r="E56" s="204"/>
      <c r="F56" s="204"/>
      <c r="G56" s="130"/>
    </row>
    <row r="57" spans="1:7" ht="13.5" customHeight="1">
      <c r="A57" s="58" t="s">
        <v>163</v>
      </c>
      <c r="B57" s="122" t="s">
        <v>165</v>
      </c>
      <c r="C57" s="118">
        <f t="shared" si="1"/>
        <v>88.2</v>
      </c>
      <c r="D57" s="146">
        <v>0.63</v>
      </c>
      <c r="E57" s="204"/>
      <c r="F57" s="204"/>
      <c r="G57" s="130"/>
    </row>
    <row r="58" spans="1:7" ht="13.5" customHeight="1">
      <c r="A58" s="58" t="s">
        <v>162</v>
      </c>
      <c r="B58" s="122" t="s">
        <v>165</v>
      </c>
      <c r="C58" s="118">
        <f t="shared" si="1"/>
        <v>117.6</v>
      </c>
      <c r="D58" s="146">
        <v>0.84</v>
      </c>
      <c r="E58" s="204"/>
      <c r="F58" s="204"/>
      <c r="G58" s="130"/>
    </row>
    <row r="59" spans="1:7" ht="13.5" customHeight="1">
      <c r="A59" s="13" t="s">
        <v>164</v>
      </c>
      <c r="B59" s="122" t="s">
        <v>142</v>
      </c>
      <c r="C59" s="118">
        <f t="shared" si="1"/>
        <v>64.4</v>
      </c>
      <c r="D59" s="170">
        <v>0.46</v>
      </c>
      <c r="E59" s="204"/>
      <c r="F59" s="204"/>
      <c r="G59" s="130"/>
    </row>
    <row r="60" spans="2:6" ht="12.75" customHeight="1" thickBot="1">
      <c r="B60" s="205"/>
      <c r="C60" s="205"/>
      <c r="D60" s="205"/>
      <c r="E60" s="205"/>
      <c r="F60" s="206"/>
    </row>
    <row r="61" spans="1:6" ht="14.25" customHeight="1" thickBot="1">
      <c r="A61" s="207" t="s">
        <v>83</v>
      </c>
      <c r="B61" s="208"/>
      <c r="C61" s="208"/>
      <c r="D61" s="209"/>
      <c r="E61" s="205"/>
      <c r="F61" s="205"/>
    </row>
    <row r="62" spans="1:6" ht="14.25" customHeight="1" thickBot="1">
      <c r="A62" s="48" t="s">
        <v>0</v>
      </c>
      <c r="B62" s="49" t="s">
        <v>1</v>
      </c>
      <c r="C62" s="49" t="s">
        <v>2</v>
      </c>
      <c r="D62" s="50" t="s">
        <v>79</v>
      </c>
      <c r="E62" s="205"/>
      <c r="F62" s="205"/>
    </row>
    <row r="63" spans="1:6" ht="15" hidden="1">
      <c r="A63" s="150" t="s">
        <v>88</v>
      </c>
      <c r="B63" s="151" t="s">
        <v>37</v>
      </c>
      <c r="C63" s="152"/>
      <c r="D63" s="153">
        <v>16</v>
      </c>
      <c r="E63" s="205"/>
      <c r="F63" s="205"/>
    </row>
    <row r="64" spans="1:6" ht="15">
      <c r="A64" s="38" t="s">
        <v>140</v>
      </c>
      <c r="B64" s="39" t="s">
        <v>37</v>
      </c>
      <c r="C64" s="147">
        <f>D64*100/15</f>
        <v>94.66666666666667</v>
      </c>
      <c r="D64" s="40">
        <v>14.2</v>
      </c>
      <c r="E64" s="205"/>
      <c r="F64" s="205"/>
    </row>
    <row r="65" spans="1:6" ht="15">
      <c r="A65" s="25" t="s">
        <v>167</v>
      </c>
      <c r="B65" s="5" t="s">
        <v>38</v>
      </c>
      <c r="C65" s="147">
        <f>D65*100/15</f>
        <v>80</v>
      </c>
      <c r="D65" s="32">
        <v>12</v>
      </c>
      <c r="E65" s="205"/>
      <c r="F65" s="205"/>
    </row>
    <row r="66" spans="1:6" ht="15.75" customHeight="1">
      <c r="A66" s="25" t="s">
        <v>89</v>
      </c>
      <c r="B66" s="5" t="s">
        <v>38</v>
      </c>
      <c r="C66" s="147">
        <f>D66*100/15</f>
        <v>86.66666666666667</v>
      </c>
      <c r="D66" s="32">
        <v>13</v>
      </c>
      <c r="E66" s="205"/>
      <c r="F66" s="205"/>
    </row>
    <row r="67" spans="1:6" ht="15.75" thickBot="1">
      <c r="A67" s="42" t="s">
        <v>150</v>
      </c>
      <c r="B67" s="43" t="s">
        <v>38</v>
      </c>
      <c r="C67" s="147">
        <f>D67*100/15</f>
        <v>46.666666666666664</v>
      </c>
      <c r="D67" s="34">
        <v>7</v>
      </c>
      <c r="E67" s="205"/>
      <c r="F67" s="205"/>
    </row>
    <row r="68" spans="1:6" ht="12.75" customHeight="1">
      <c r="A68" s="141" t="s">
        <v>90</v>
      </c>
      <c r="B68" s="142" t="s">
        <v>38</v>
      </c>
      <c r="C68" s="147">
        <f>D68*145/15</f>
        <v>116</v>
      </c>
      <c r="D68" s="31">
        <v>12</v>
      </c>
      <c r="E68" s="205"/>
      <c r="F68" s="205"/>
    </row>
    <row r="69" spans="1:6" ht="15" customHeight="1">
      <c r="A69" s="141" t="s">
        <v>168</v>
      </c>
      <c r="B69" s="5" t="s">
        <v>38</v>
      </c>
      <c r="C69" s="147">
        <f>D69*145/15</f>
        <v>116</v>
      </c>
      <c r="D69" s="31">
        <v>12</v>
      </c>
      <c r="E69" s="205"/>
      <c r="F69" s="205"/>
    </row>
    <row r="70" spans="1:6" ht="15.75" customHeight="1">
      <c r="A70" s="25" t="s">
        <v>151</v>
      </c>
      <c r="B70" s="5" t="s">
        <v>38</v>
      </c>
      <c r="C70" s="147">
        <f>D70*145/15</f>
        <v>77.33333333333333</v>
      </c>
      <c r="D70" s="32">
        <v>8</v>
      </c>
      <c r="E70" s="205"/>
      <c r="F70" s="205"/>
    </row>
    <row r="71" spans="1:6" ht="15.75" thickBot="1">
      <c r="A71" s="165" t="s">
        <v>141</v>
      </c>
      <c r="B71" s="166" t="s">
        <v>166</v>
      </c>
      <c r="C71" s="147">
        <f>D71*145/15</f>
        <v>137.26666666666668</v>
      </c>
      <c r="D71" s="41">
        <v>14.2</v>
      </c>
      <c r="E71" s="205"/>
      <c r="F71" s="205"/>
    </row>
    <row r="72" spans="1:6" ht="15.75" customHeight="1" thickBot="1">
      <c r="A72" s="213" t="s">
        <v>39</v>
      </c>
      <c r="B72" s="214"/>
      <c r="C72" s="214"/>
      <c r="D72" s="215"/>
      <c r="E72" s="205"/>
      <c r="F72" s="205"/>
    </row>
    <row r="73" spans="1:6" ht="15" customHeight="1">
      <c r="A73" s="143" t="s">
        <v>153</v>
      </c>
      <c r="B73" s="135" t="s">
        <v>38</v>
      </c>
      <c r="C73" s="136">
        <v>91</v>
      </c>
      <c r="D73" s="137">
        <v>0.87</v>
      </c>
      <c r="E73" s="205"/>
      <c r="F73" s="205"/>
    </row>
    <row r="74" spans="1:6" ht="14.25" customHeight="1" thickBot="1">
      <c r="A74" s="144" t="s">
        <v>154</v>
      </c>
      <c r="B74" s="138" t="s">
        <v>37</v>
      </c>
      <c r="C74" s="139">
        <v>182</v>
      </c>
      <c r="D74" s="140">
        <v>1.74</v>
      </c>
      <c r="E74" s="205"/>
      <c r="F74" s="205"/>
    </row>
    <row r="75" spans="1:6" ht="15.75" customHeight="1">
      <c r="A75" s="210" t="s">
        <v>84</v>
      </c>
      <c r="B75" s="210"/>
      <c r="C75" s="210"/>
      <c r="D75" s="210"/>
      <c r="E75" s="205"/>
      <c r="F75" s="205"/>
    </row>
    <row r="76" spans="1:6" ht="15.75" customHeight="1">
      <c r="A76" s="155" t="s">
        <v>155</v>
      </c>
      <c r="B76" s="122" t="s">
        <v>160</v>
      </c>
      <c r="C76" s="149">
        <f>D76*92</f>
        <v>132.48</v>
      </c>
      <c r="D76" s="169">
        <v>1.44</v>
      </c>
      <c r="E76" s="205"/>
      <c r="F76" s="205"/>
    </row>
    <row r="77" spans="1:7" ht="15" customHeight="1">
      <c r="A77" s="122" t="s">
        <v>40</v>
      </c>
      <c r="B77" s="122" t="s">
        <v>160</v>
      </c>
      <c r="C77" s="149">
        <f aca="true" t="shared" si="2" ref="C77:C88">D77*92</f>
        <v>211.6</v>
      </c>
      <c r="D77" s="170">
        <v>2.3</v>
      </c>
      <c r="E77" s="205"/>
      <c r="F77" s="205"/>
      <c r="G77" s="130"/>
    </row>
    <row r="78" spans="1:7" ht="15" customHeight="1">
      <c r="A78" s="122" t="s">
        <v>4</v>
      </c>
      <c r="B78" s="122" t="s">
        <v>159</v>
      </c>
      <c r="C78" s="149">
        <f t="shared" si="2"/>
        <v>73.60000000000001</v>
      </c>
      <c r="D78" s="170">
        <v>0.8</v>
      </c>
      <c r="E78" s="205"/>
      <c r="F78" s="205"/>
      <c r="G78" s="130"/>
    </row>
    <row r="79" spans="1:7" ht="15">
      <c r="A79" s="122" t="s">
        <v>41</v>
      </c>
      <c r="B79" s="122" t="s">
        <v>159</v>
      </c>
      <c r="C79" s="149">
        <f t="shared" si="2"/>
        <v>101.2</v>
      </c>
      <c r="D79" s="170">
        <v>1.1</v>
      </c>
      <c r="E79" s="205"/>
      <c r="F79" s="205"/>
      <c r="G79" s="130"/>
    </row>
    <row r="80" spans="1:7" ht="15">
      <c r="A80" s="122" t="s">
        <v>42</v>
      </c>
      <c r="B80" s="122" t="s">
        <v>158</v>
      </c>
      <c r="C80" s="149">
        <f t="shared" si="2"/>
        <v>69.92</v>
      </c>
      <c r="D80" s="170">
        <v>0.76</v>
      </c>
      <c r="E80" s="205"/>
      <c r="F80" s="205"/>
      <c r="G80" s="130"/>
    </row>
    <row r="81" spans="1:7" ht="15">
      <c r="A81" s="122" t="s">
        <v>43</v>
      </c>
      <c r="B81" s="122" t="s">
        <v>158</v>
      </c>
      <c r="C81" s="149">
        <f t="shared" si="2"/>
        <v>46</v>
      </c>
      <c r="D81" s="170">
        <v>0.5</v>
      </c>
      <c r="E81" s="205"/>
      <c r="F81" s="205"/>
      <c r="G81" s="130"/>
    </row>
    <row r="82" spans="1:7" ht="15">
      <c r="A82" s="122" t="s">
        <v>156</v>
      </c>
      <c r="B82" s="122" t="s">
        <v>51</v>
      </c>
      <c r="C82" s="149">
        <f t="shared" si="2"/>
        <v>276</v>
      </c>
      <c r="D82" s="170">
        <v>3</v>
      </c>
      <c r="E82" s="205"/>
      <c r="F82" s="205"/>
      <c r="G82" s="130"/>
    </row>
    <row r="83" spans="1:7" ht="16.5" customHeight="1">
      <c r="A83" s="122" t="s">
        <v>44</v>
      </c>
      <c r="B83" s="122" t="s">
        <v>51</v>
      </c>
      <c r="C83" s="149">
        <f t="shared" si="2"/>
        <v>349.59999999999997</v>
      </c>
      <c r="D83" s="170">
        <v>3.8</v>
      </c>
      <c r="E83" s="205"/>
      <c r="F83" s="205"/>
      <c r="G83" s="130"/>
    </row>
    <row r="84" spans="1:7" ht="15">
      <c r="A84" s="122" t="s">
        <v>45</v>
      </c>
      <c r="B84" s="122" t="s">
        <v>52</v>
      </c>
      <c r="C84" s="149">
        <f t="shared" si="2"/>
        <v>266.8</v>
      </c>
      <c r="D84" s="170">
        <v>2.9</v>
      </c>
      <c r="E84" s="205"/>
      <c r="F84" s="205"/>
      <c r="G84" s="130"/>
    </row>
    <row r="85" spans="1:7" ht="15">
      <c r="A85" s="122" t="s">
        <v>157</v>
      </c>
      <c r="B85" s="122" t="s">
        <v>53</v>
      </c>
      <c r="C85" s="149">
        <f t="shared" si="2"/>
        <v>138</v>
      </c>
      <c r="D85" s="170">
        <v>1.5</v>
      </c>
      <c r="E85" s="205"/>
      <c r="F85" s="205"/>
      <c r="G85" s="130"/>
    </row>
    <row r="86" spans="1:7" ht="15">
      <c r="A86" s="122" t="s">
        <v>46</v>
      </c>
      <c r="B86" s="122" t="s">
        <v>53</v>
      </c>
      <c r="C86" s="149">
        <f t="shared" si="2"/>
        <v>165.6</v>
      </c>
      <c r="D86" s="170">
        <v>1.8</v>
      </c>
      <c r="E86" s="205"/>
      <c r="F86" s="205"/>
      <c r="G86" s="130"/>
    </row>
    <row r="87" spans="1:7" ht="15">
      <c r="A87" s="122" t="s">
        <v>47</v>
      </c>
      <c r="B87" s="122" t="s">
        <v>54</v>
      </c>
      <c r="C87" s="149">
        <f t="shared" si="2"/>
        <v>138</v>
      </c>
      <c r="D87" s="170">
        <v>1.5</v>
      </c>
      <c r="E87" s="205"/>
      <c r="F87" s="205"/>
      <c r="G87" s="130"/>
    </row>
    <row r="88" spans="1:7" ht="12.75" customHeight="1" thickBot="1">
      <c r="A88" s="122" t="s">
        <v>48</v>
      </c>
      <c r="B88" s="122" t="s">
        <v>55</v>
      </c>
      <c r="C88" s="149">
        <f t="shared" si="2"/>
        <v>110.39999999999999</v>
      </c>
      <c r="D88" s="170">
        <v>1.2</v>
      </c>
      <c r="E88" s="205"/>
      <c r="F88" s="205"/>
      <c r="G88" s="130"/>
    </row>
    <row r="89" spans="1:6" ht="14.25" customHeight="1" hidden="1">
      <c r="A89" s="148" t="s">
        <v>49</v>
      </c>
      <c r="B89" s="120" t="s">
        <v>56</v>
      </c>
      <c r="C89" s="168">
        <f>D89*57</f>
        <v>342</v>
      </c>
      <c r="D89" s="145">
        <v>6</v>
      </c>
      <c r="E89" s="205"/>
      <c r="F89" s="205"/>
    </row>
    <row r="90" spans="1:6" ht="14.25" customHeight="1" hidden="1" thickBot="1">
      <c r="A90" s="124" t="s">
        <v>50</v>
      </c>
      <c r="B90" s="124" t="s">
        <v>54</v>
      </c>
      <c r="C90" s="167">
        <f>D90*57</f>
        <v>171</v>
      </c>
      <c r="D90" s="126">
        <v>3</v>
      </c>
      <c r="E90" s="205"/>
      <c r="F90" s="205"/>
    </row>
    <row r="91" spans="1:6" ht="15.75" thickBot="1">
      <c r="A91" s="211" t="s">
        <v>57</v>
      </c>
      <c r="B91" s="212"/>
      <c r="C91" s="30" t="s">
        <v>58</v>
      </c>
      <c r="D91" s="57" t="s">
        <v>59</v>
      </c>
      <c r="E91" s="205"/>
      <c r="F91" s="205"/>
    </row>
    <row r="92" spans="1:6" ht="15">
      <c r="A92" s="26" t="s">
        <v>137</v>
      </c>
      <c r="B92" s="27"/>
      <c r="C92" s="52"/>
      <c r="D92" s="53"/>
      <c r="E92" s="205"/>
      <c r="F92" s="205"/>
    </row>
    <row r="93" spans="1:6" ht="15">
      <c r="A93" s="54" t="s">
        <v>136</v>
      </c>
      <c r="B93" s="51"/>
      <c r="C93" s="13"/>
      <c r="D93" s="7"/>
      <c r="E93" s="205"/>
      <c r="F93" s="205"/>
    </row>
    <row r="94" spans="1:6" ht="15">
      <c r="A94" s="54" t="s">
        <v>138</v>
      </c>
      <c r="B94" s="51"/>
      <c r="C94" s="13"/>
      <c r="D94" s="7"/>
      <c r="E94" s="205"/>
      <c r="F94" s="205"/>
    </row>
    <row r="95" spans="1:6" ht="12.75" customHeight="1">
      <c r="A95" s="12" t="s">
        <v>91</v>
      </c>
      <c r="B95" s="10"/>
      <c r="C95" s="13"/>
      <c r="D95" s="7"/>
      <c r="E95" s="205"/>
      <c r="F95" s="205"/>
    </row>
    <row r="96" spans="1:6" ht="14.25" customHeight="1">
      <c r="A96" s="14"/>
      <c r="B96" s="11"/>
      <c r="C96" s="15"/>
      <c r="D96" s="8"/>
      <c r="E96" s="205"/>
      <c r="F96" s="205"/>
    </row>
    <row r="97" spans="1:6" ht="15.75" thickBot="1">
      <c r="A97" s="14"/>
      <c r="B97" s="11"/>
      <c r="C97" s="15"/>
      <c r="D97" s="8"/>
      <c r="E97" s="205"/>
      <c r="F97" s="205"/>
    </row>
    <row r="98" spans="1:6" ht="16.5" thickBot="1">
      <c r="A98" s="55" t="s">
        <v>92</v>
      </c>
      <c r="B98" s="56" t="s">
        <v>93</v>
      </c>
      <c r="C98" s="216" t="s">
        <v>172</v>
      </c>
      <c r="D98" s="217"/>
      <c r="E98" s="205"/>
      <c r="F98" s="205"/>
    </row>
    <row r="99" spans="1:6" ht="15.75" thickBot="1">
      <c r="A99" s="222" t="s">
        <v>171</v>
      </c>
      <c r="B99" s="223"/>
      <c r="C99" s="223"/>
      <c r="D99" s="224"/>
      <c r="E99" s="205"/>
      <c r="F99" s="205"/>
    </row>
    <row r="100" spans="1:6" ht="15.75" thickBot="1">
      <c r="A100" s="29" t="s">
        <v>0</v>
      </c>
      <c r="B100" s="30" t="s">
        <v>1</v>
      </c>
      <c r="C100" s="30" t="s">
        <v>2</v>
      </c>
      <c r="D100" s="50" t="s">
        <v>80</v>
      </c>
      <c r="E100" s="205"/>
      <c r="F100" s="205"/>
    </row>
    <row r="101" spans="1:6" ht="13.5" customHeight="1">
      <c r="A101" s="19" t="s">
        <v>60</v>
      </c>
      <c r="B101" s="1" t="s">
        <v>70</v>
      </c>
      <c r="C101" s="17">
        <v>69</v>
      </c>
      <c r="D101" s="6"/>
      <c r="E101" s="205"/>
      <c r="F101" s="205"/>
    </row>
    <row r="102" spans="1:6" ht="14.25" customHeight="1">
      <c r="A102" s="18" t="s">
        <v>61</v>
      </c>
      <c r="B102" s="2" t="s">
        <v>70</v>
      </c>
      <c r="C102" s="17">
        <v>69</v>
      </c>
      <c r="D102" s="6"/>
      <c r="E102" s="205"/>
      <c r="F102" s="205"/>
    </row>
    <row r="103" spans="1:6" ht="15">
      <c r="A103" s="18" t="s">
        <v>62</v>
      </c>
      <c r="B103" s="2" t="s">
        <v>70</v>
      </c>
      <c r="C103" s="17">
        <v>69</v>
      </c>
      <c r="D103" s="6"/>
      <c r="E103" s="205"/>
      <c r="F103" s="205"/>
    </row>
    <row r="104" spans="1:6" ht="16.5" customHeight="1">
      <c r="A104" s="18" t="s">
        <v>63</v>
      </c>
      <c r="B104" s="2" t="s">
        <v>71</v>
      </c>
      <c r="C104" s="17">
        <v>69</v>
      </c>
      <c r="D104" s="44"/>
      <c r="E104" s="205"/>
      <c r="F104" s="205"/>
    </row>
    <row r="105" spans="1:6" ht="15">
      <c r="A105" s="18" t="s">
        <v>64</v>
      </c>
      <c r="B105" s="2" t="s">
        <v>71</v>
      </c>
      <c r="C105" s="17">
        <v>69</v>
      </c>
      <c r="D105" s="44"/>
      <c r="E105" s="205"/>
      <c r="F105" s="205"/>
    </row>
    <row r="106" spans="1:6" ht="15">
      <c r="A106" s="18" t="s">
        <v>65</v>
      </c>
      <c r="B106" s="2" t="s">
        <v>71</v>
      </c>
      <c r="C106" s="17">
        <v>69</v>
      </c>
      <c r="D106" s="45"/>
      <c r="E106" s="205"/>
      <c r="F106" s="205"/>
    </row>
    <row r="107" spans="1:6" ht="15">
      <c r="A107" s="18" t="s">
        <v>66</v>
      </c>
      <c r="B107" s="2" t="s">
        <v>71</v>
      </c>
      <c r="C107" s="17">
        <v>69</v>
      </c>
      <c r="D107" s="45"/>
      <c r="E107" s="205"/>
      <c r="F107" s="205"/>
    </row>
    <row r="108" spans="1:6" ht="15">
      <c r="A108" s="18" t="s">
        <v>67</v>
      </c>
      <c r="B108" s="2" t="s">
        <v>71</v>
      </c>
      <c r="C108" s="17">
        <v>69</v>
      </c>
      <c r="D108" s="45"/>
      <c r="E108" s="205"/>
      <c r="F108" s="205"/>
    </row>
    <row r="109" spans="1:6" ht="15">
      <c r="A109" s="20" t="s">
        <v>68</v>
      </c>
      <c r="B109" s="4" t="s">
        <v>71</v>
      </c>
      <c r="C109" s="17">
        <v>69</v>
      </c>
      <c r="D109" s="46"/>
      <c r="E109" s="205"/>
      <c r="F109" s="205"/>
    </row>
    <row r="110" spans="1:6" ht="15.75" thickBot="1">
      <c r="A110" s="23" t="s">
        <v>69</v>
      </c>
      <c r="B110" s="24" t="s">
        <v>71</v>
      </c>
      <c r="C110" s="17">
        <v>69</v>
      </c>
      <c r="D110" s="47"/>
      <c r="E110" s="205"/>
      <c r="F110" s="205"/>
    </row>
    <row r="111" spans="1:6" ht="15">
      <c r="A111" s="220" t="s">
        <v>152</v>
      </c>
      <c r="B111" s="35"/>
      <c r="C111" s="218"/>
      <c r="D111" s="219"/>
      <c r="E111" s="219"/>
      <c r="F111" s="219"/>
    </row>
    <row r="112" spans="1:6" ht="15">
      <c r="A112" s="221"/>
      <c r="B112" s="36"/>
      <c r="C112" s="218"/>
      <c r="D112" s="219"/>
      <c r="E112" s="219"/>
      <c r="F112" s="219"/>
    </row>
    <row r="113" spans="1:6" ht="15">
      <c r="A113" s="221"/>
      <c r="B113" s="36"/>
      <c r="C113" s="218"/>
      <c r="D113" s="219"/>
      <c r="E113" s="219"/>
      <c r="F113" s="219"/>
    </row>
    <row r="114" spans="1:6" ht="15.75" thickBot="1">
      <c r="A114" s="221"/>
      <c r="B114" s="37"/>
      <c r="C114" s="218"/>
      <c r="D114" s="219"/>
      <c r="E114" s="219"/>
      <c r="F114" s="219"/>
    </row>
    <row r="115" spans="1:5" ht="15">
      <c r="A115" s="21"/>
      <c r="B115" s="22"/>
      <c r="C115" s="22"/>
      <c r="E115" s="16"/>
    </row>
    <row r="116" ht="15">
      <c r="E116" s="16"/>
    </row>
    <row r="117" ht="15">
      <c r="E117" s="16"/>
    </row>
    <row r="118" ht="15">
      <c r="E118" s="16"/>
    </row>
    <row r="119" ht="15">
      <c r="E119" s="16"/>
    </row>
    <row r="120" ht="15">
      <c r="E120" s="16"/>
    </row>
    <row r="121" ht="15">
      <c r="E121" s="16"/>
    </row>
  </sheetData>
  <sheetProtection/>
  <mergeCells count="14">
    <mergeCell ref="C98:D98"/>
    <mergeCell ref="C111:F114"/>
    <mergeCell ref="A111:A114"/>
    <mergeCell ref="A99:D99"/>
    <mergeCell ref="E18:F20"/>
    <mergeCell ref="A1:D1"/>
    <mergeCell ref="E21:F59"/>
    <mergeCell ref="A34:D34"/>
    <mergeCell ref="B60:F60"/>
    <mergeCell ref="E61:F110"/>
    <mergeCell ref="A61:D61"/>
    <mergeCell ref="A75:D75"/>
    <mergeCell ref="A91:B91"/>
    <mergeCell ref="A72:D72"/>
  </mergeCells>
  <printOptions gridLines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2021-09-03T07:50:18Z</dcterms:modified>
  <cp:category/>
  <cp:version/>
  <cp:contentType/>
  <cp:contentStatus/>
</cp:coreProperties>
</file>